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2665" windowHeight="12750" tabRatio="927"/>
  </bookViews>
  <sheets>
    <sheet name="セグメント(Segment)" sheetId="51" r:id="rId1"/>
    <sheet name="内訳詳細(Detail)" sheetId="53" r:id="rId2"/>
    <sheet name="BS(Balance Sheets) " sheetId="55" r:id="rId3"/>
    <sheet name="PL(Statements of Operations) " sheetId="56" r:id="rId4"/>
    <sheet name="PL四半期（PL Quarterly）" sheetId="57" r:id="rId5"/>
    <sheet name="CF(Statements of Cash Flows)" sheetId="96" r:id="rId6"/>
    <sheet name="為替換算(currency conversion)" sheetId="97" r:id="rId7"/>
    <sheet name="セグメント(Segment)_Conv" sheetId="98" r:id="rId8"/>
    <sheet name="内訳詳細(Detail)_Conv" sheetId="99" r:id="rId9"/>
    <sheet name="BS(Balance Sheets)_Conv" sheetId="100" r:id="rId10"/>
    <sheet name="PL(Statements of Operations_Con" sheetId="101" r:id="rId11"/>
    <sheet name="PL四半期（PL Quarterly）_Conv" sheetId="102" r:id="rId12"/>
    <sheet name="CF(Statements of Cash Flows_Con" sheetId="103" r:id="rId13"/>
    <sheet name="免責事項（Disclaimer)" sheetId="9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9" hidden="1">#REF!</definedName>
    <definedName name="AS2TickmarkLS" localSheetId="5" hidden="1">#REF!</definedName>
    <definedName name="AS2TickmarkLS" localSheetId="12" hidden="1">#REF!</definedName>
    <definedName name="AS2TickmarkLS" localSheetId="10" hidden="1">#REF!</definedName>
    <definedName name="AS2TickmarkLS" localSheetId="11" hidden="1">#REF!</definedName>
    <definedName name="AS2TickmarkLS" localSheetId="7" hidden="1">#REF!</definedName>
    <definedName name="AS2TickmarkLS" localSheetId="6" hidden="1">#REF!</definedName>
    <definedName name="AS2TickmarkLS" localSheetId="8" hidden="1">#REF!</definedName>
    <definedName name="AS2TickmarkLS" localSheetId="13"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9" hidden="1">#REF!</definedName>
    <definedName name="d" localSheetId="5" hidden="1">#REF!</definedName>
    <definedName name="d" localSheetId="12" hidden="1">#REF!</definedName>
    <definedName name="d" localSheetId="10" hidden="1">#REF!</definedName>
    <definedName name="d" localSheetId="11" hidden="1">#REF!</definedName>
    <definedName name="d" localSheetId="7" hidden="1">#REF!</definedName>
    <definedName name="d" localSheetId="6" hidden="1">#REF!</definedName>
    <definedName name="d" localSheetId="8" hidden="1">#REF!</definedName>
    <definedName name="d" localSheetId="13" hidden="1">#REF!</definedName>
    <definedName name="d" hidden="1">#REF!</definedName>
    <definedName name="EV__LASTREFTIME__" hidden="1">40497.4682060185</definedName>
    <definedName name="_xlnm.Print_Area" localSheetId="2">'BS(Balance Sheets) '!$C$1:$AH$82</definedName>
    <definedName name="_xlnm.Print_Area" localSheetId="9">'BS(Balance Sheets)_Conv'!$C$1:$AH$82</definedName>
    <definedName name="_xlnm.Print_Area" localSheetId="3">'PL(Statements of Operations) '!$C$1:$AC$27</definedName>
    <definedName name="_xlnm.Print_Area" localSheetId="10">'PL(Statements of Operations_Con'!$C$1:$AC$27</definedName>
    <definedName name="_xlnm.Print_Area" localSheetId="4">'PL四半期（PL Quarterly）'!$C$1:$Y$26</definedName>
    <definedName name="_xlnm.Print_Area" localSheetId="11">'PL四半期（PL Quarterly）_Conv'!$C$1:$Y$26</definedName>
    <definedName name="_xlnm.Print_Area" localSheetId="0">'セグメント(Segment)'!$B$1:$N$64</definedName>
    <definedName name="_xlnm.Print_Area" localSheetId="7">'セグメント(Segment)_Conv'!$B$1:$N$64</definedName>
    <definedName name="_xlnm.Print_Area" localSheetId="6">'為替換算(currency conversion)'!$A$1:$Q$25</definedName>
    <definedName name="_xlnm.Print_Area" localSheetId="1">'内訳詳細(Detail)'!$B$1:$R$46</definedName>
    <definedName name="_xlnm.Print_Area" localSheetId="8">'内訳詳細(Detail)_Conv'!$B$1:$R$46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9" hidden="1">#REF!</definedName>
    <definedName name="XREF_COLUMN_1" localSheetId="5" hidden="1">#REF!</definedName>
    <definedName name="XREF_COLUMN_1" localSheetId="12" hidden="1">#REF!</definedName>
    <definedName name="XREF_COLUMN_1" localSheetId="10" hidden="1">#REF!</definedName>
    <definedName name="XREF_COLUMN_1" localSheetId="11" hidden="1">#REF!</definedName>
    <definedName name="XREF_COLUMN_1" localSheetId="7" hidden="1">#REF!</definedName>
    <definedName name="XREF_COLUMN_1" localSheetId="6" hidden="1">#REF!</definedName>
    <definedName name="XREF_COLUMN_1" localSheetId="8" hidden="1">#REF!</definedName>
    <definedName name="XREF_COLUMN_1" localSheetId="13" hidden="1">#REF!</definedName>
    <definedName name="XREF_COLUMN_1" hidden="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10" hidden="1">'[2]Cash Flow 01'!#REF!</definedName>
    <definedName name="XREF_COLUMN_5" localSheetId="11" hidden="1">'[2]Cash Flow 01'!#REF!</definedName>
    <definedName name="XREF_COLUMN_5" localSheetId="7" hidden="1">'[2]Cash Flow 01'!#REF!</definedName>
    <definedName name="XREF_COLUMN_5" localSheetId="6" hidden="1">'[2]Cash Flow 01'!#REF!</definedName>
    <definedName name="XREF_COLUMN_5" localSheetId="8" hidden="1">'[2]Cash Flow 01'!#REF!</definedName>
    <definedName name="XREF_COLUMN_5" localSheetId="13" hidden="1">'[2]Cash Flow 01'!#REF!</definedName>
    <definedName name="XREF_COLUMN_5" hidden="1">'[2]Cash Flow 01'!#REF!</definedName>
    <definedName name="XRefActiveRow" localSheetId="9" hidden="1">#REF!</definedName>
    <definedName name="XRefActiveRow" localSheetId="5" hidden="1">#REF!</definedName>
    <definedName name="XRefActiveRow" localSheetId="12" hidden="1">#REF!</definedName>
    <definedName name="XRefActiveRow" localSheetId="10" hidden="1">#REF!</definedName>
    <definedName name="XRefActiveRow" localSheetId="11" hidden="1">#REF!</definedName>
    <definedName name="XRefActiveRow" localSheetId="7" hidden="1">#REF!</definedName>
    <definedName name="XRefActiveRow" localSheetId="6" hidden="1">#REF!</definedName>
    <definedName name="XRefActiveRow" localSheetId="8" hidden="1">#REF!</definedName>
    <definedName name="XRefActiveRow" localSheetId="13" hidden="1">#REF!</definedName>
    <definedName name="XRefActiveRow" hidden="1">#REF!</definedName>
    <definedName name="XRefColumnsCount" hidden="1">5</definedName>
    <definedName name="XRefCopy1" localSheetId="9" hidden="1">#REF!</definedName>
    <definedName name="XRefCopy1" localSheetId="5" hidden="1">#REF!</definedName>
    <definedName name="XRefCopy1" localSheetId="12" hidden="1">#REF!</definedName>
    <definedName name="XRefCopy1" localSheetId="10" hidden="1">#REF!</definedName>
    <definedName name="XRefCopy1" localSheetId="11" hidden="1">#REF!</definedName>
    <definedName name="XRefCopy1" localSheetId="7" hidden="1">#REF!</definedName>
    <definedName name="XRefCopy1" localSheetId="6" hidden="1">#REF!</definedName>
    <definedName name="XRefCopy1" localSheetId="8" hidden="1">#REF!</definedName>
    <definedName name="XRefCopy1" localSheetId="13" hidden="1">#REF!</definedName>
    <definedName name="XRefCopy1" hidden="1">#REF!</definedName>
    <definedName name="XRefCopy2" localSheetId="9" hidden="1">#REF!</definedName>
    <definedName name="XRefCopy2" localSheetId="5" hidden="1">#REF!</definedName>
    <definedName name="XRefCopy2" localSheetId="12" hidden="1">#REF!</definedName>
    <definedName name="XRefCopy2" localSheetId="10" hidden="1">#REF!</definedName>
    <definedName name="XRefCopy2" localSheetId="11" hidden="1">#REF!</definedName>
    <definedName name="XRefCopy2" localSheetId="7" hidden="1">#REF!</definedName>
    <definedName name="XRefCopy2" localSheetId="6" hidden="1">#REF!</definedName>
    <definedName name="XRefCopy2" localSheetId="8" hidden="1">#REF!</definedName>
    <definedName name="XRefCopy2" localSheetId="13" hidden="1">#REF!</definedName>
    <definedName name="XRefCopy2" hidden="1">#REF!</definedName>
    <definedName name="XRefCopyRangeCount" hidden="1">1</definedName>
    <definedName name="XRefPaste1" localSheetId="9" hidden="1">#REF!</definedName>
    <definedName name="XRefPaste1" localSheetId="5" hidden="1">#REF!</definedName>
    <definedName name="XRefPaste1" localSheetId="12" hidden="1">#REF!</definedName>
    <definedName name="XRefPaste1" localSheetId="10" hidden="1">#REF!</definedName>
    <definedName name="XRefPaste1" localSheetId="11" hidden="1">#REF!</definedName>
    <definedName name="XRefPaste1" localSheetId="7" hidden="1">#REF!</definedName>
    <definedName name="XRefPaste1" localSheetId="6" hidden="1">#REF!</definedName>
    <definedName name="XRefPaste1" localSheetId="8" hidden="1">#REF!</definedName>
    <definedName name="XRefPaste1" localSheetId="13" hidden="1">#REF!</definedName>
    <definedName name="XRefPaste1" hidden="1">#REF!</definedName>
    <definedName name="XRefPaste10Row" localSheetId="9" hidden="1">#REF!</definedName>
    <definedName name="XRefPaste10Row" localSheetId="5" hidden="1">#REF!</definedName>
    <definedName name="XRefPaste10Row" localSheetId="12" hidden="1">#REF!</definedName>
    <definedName name="XRefPaste10Row" localSheetId="10" hidden="1">#REF!</definedName>
    <definedName name="XRefPaste10Row" localSheetId="11" hidden="1">#REF!</definedName>
    <definedName name="XRefPaste10Row" localSheetId="7" hidden="1">#REF!</definedName>
    <definedName name="XRefPaste10Row" localSheetId="6" hidden="1">#REF!</definedName>
    <definedName name="XRefPaste10Row" localSheetId="8" hidden="1">#REF!</definedName>
    <definedName name="XRefPaste10Row" localSheetId="13" hidden="1">#REF!</definedName>
    <definedName name="XRefPaste10Row" hidden="1">#REF!</definedName>
    <definedName name="XRefPaste11Row" localSheetId="9" hidden="1">#REF!</definedName>
    <definedName name="XRefPaste11Row" localSheetId="5" hidden="1">#REF!</definedName>
    <definedName name="XRefPaste11Row" localSheetId="12" hidden="1">#REF!</definedName>
    <definedName name="XRefPaste11Row" localSheetId="10" hidden="1">#REF!</definedName>
    <definedName name="XRefPaste11Row" localSheetId="11" hidden="1">#REF!</definedName>
    <definedName name="XRefPaste11Row" localSheetId="7" hidden="1">#REF!</definedName>
    <definedName name="XRefPaste11Row" localSheetId="6" hidden="1">#REF!</definedName>
    <definedName name="XRefPaste11Row" localSheetId="8" hidden="1">#REF!</definedName>
    <definedName name="XRefPaste11Row" localSheetId="13" hidden="1">#REF!</definedName>
    <definedName name="XRefPaste11Row" hidden="1">#REF!</definedName>
    <definedName name="XRefPaste12Row" localSheetId="9" hidden="1">#REF!</definedName>
    <definedName name="XRefPaste12Row" localSheetId="5" hidden="1">#REF!</definedName>
    <definedName name="XRefPaste12Row" localSheetId="12" hidden="1">#REF!</definedName>
    <definedName name="XRefPaste12Row" localSheetId="10" hidden="1">#REF!</definedName>
    <definedName name="XRefPaste12Row" localSheetId="11" hidden="1">#REF!</definedName>
    <definedName name="XRefPaste12Row" localSheetId="7" hidden="1">#REF!</definedName>
    <definedName name="XRefPaste12Row" localSheetId="6" hidden="1">#REF!</definedName>
    <definedName name="XRefPaste12Row" localSheetId="8" hidden="1">#REF!</definedName>
    <definedName name="XRefPaste12Row" localSheetId="13" hidden="1">#REF!</definedName>
    <definedName name="XRefPaste12Row" hidden="1">#REF!</definedName>
    <definedName name="XRefPaste1Row" localSheetId="9" hidden="1">#REF!</definedName>
    <definedName name="XRefPaste1Row" localSheetId="5" hidden="1">#REF!</definedName>
    <definedName name="XRefPaste1Row" localSheetId="12" hidden="1">#REF!</definedName>
    <definedName name="XRefPaste1Row" localSheetId="10" hidden="1">#REF!</definedName>
    <definedName name="XRefPaste1Row" localSheetId="11" hidden="1">#REF!</definedName>
    <definedName name="XRefPaste1Row" localSheetId="7" hidden="1">#REF!</definedName>
    <definedName name="XRefPaste1Row" localSheetId="6" hidden="1">#REF!</definedName>
    <definedName name="XRefPaste1Row" localSheetId="8" hidden="1">#REF!</definedName>
    <definedName name="XRefPaste1Row" localSheetId="13" hidden="1">#REF!</definedName>
    <definedName name="XRefPaste1Row" hidden="1">#REF!</definedName>
    <definedName name="XRefPaste3Row" localSheetId="9" hidden="1">#REF!</definedName>
    <definedName name="XRefPaste3Row" localSheetId="5" hidden="1">#REF!</definedName>
    <definedName name="XRefPaste3Row" localSheetId="12" hidden="1">#REF!</definedName>
    <definedName name="XRefPaste3Row" localSheetId="10" hidden="1">#REF!</definedName>
    <definedName name="XRefPaste3Row" localSheetId="11" hidden="1">#REF!</definedName>
    <definedName name="XRefPaste3Row" localSheetId="7" hidden="1">#REF!</definedName>
    <definedName name="XRefPaste3Row" localSheetId="6" hidden="1">#REF!</definedName>
    <definedName name="XRefPaste3Row" localSheetId="8" hidden="1">#REF!</definedName>
    <definedName name="XRefPaste3Row" localSheetId="13" hidden="1">#REF!</definedName>
    <definedName name="XRefPaste3Row" hidden="1">#REF!</definedName>
    <definedName name="XRefPaste4Row" localSheetId="9" hidden="1">#REF!</definedName>
    <definedName name="XRefPaste4Row" localSheetId="5" hidden="1">#REF!</definedName>
    <definedName name="XRefPaste4Row" localSheetId="12" hidden="1">#REF!</definedName>
    <definedName name="XRefPaste4Row" localSheetId="10" hidden="1">#REF!</definedName>
    <definedName name="XRefPaste4Row" localSheetId="11" hidden="1">#REF!</definedName>
    <definedName name="XRefPaste4Row" localSheetId="7" hidden="1">#REF!</definedName>
    <definedName name="XRefPaste4Row" localSheetId="6" hidden="1">#REF!</definedName>
    <definedName name="XRefPaste4Row" localSheetId="8" hidden="1">#REF!</definedName>
    <definedName name="XRefPaste4Row" localSheetId="13" hidden="1">#REF!</definedName>
    <definedName name="XRefPaste4Row" hidden="1">#REF!</definedName>
    <definedName name="XRefPaste6Row" localSheetId="9" hidden="1">#REF!</definedName>
    <definedName name="XRefPaste6Row" localSheetId="5" hidden="1">#REF!</definedName>
    <definedName name="XRefPaste6Row" localSheetId="12" hidden="1">#REF!</definedName>
    <definedName name="XRefPaste6Row" localSheetId="10" hidden="1">#REF!</definedName>
    <definedName name="XRefPaste6Row" localSheetId="11" hidden="1">#REF!</definedName>
    <definedName name="XRefPaste6Row" localSheetId="7" hidden="1">#REF!</definedName>
    <definedName name="XRefPaste6Row" localSheetId="6" hidden="1">#REF!</definedName>
    <definedName name="XRefPaste6Row" localSheetId="8" hidden="1">#REF!</definedName>
    <definedName name="XRefPaste6Row" localSheetId="13" hidden="1">#REF!</definedName>
    <definedName name="XRefPaste6Row" hidden="1">#REF!</definedName>
    <definedName name="XRefPaste7Row" localSheetId="9" hidden="1">#REF!</definedName>
    <definedName name="XRefPaste7Row" localSheetId="5" hidden="1">#REF!</definedName>
    <definedName name="XRefPaste7Row" localSheetId="12" hidden="1">#REF!</definedName>
    <definedName name="XRefPaste7Row" localSheetId="10" hidden="1">#REF!</definedName>
    <definedName name="XRefPaste7Row" localSheetId="11" hidden="1">#REF!</definedName>
    <definedName name="XRefPaste7Row" localSheetId="7" hidden="1">#REF!</definedName>
    <definedName name="XRefPaste7Row" localSheetId="6" hidden="1">#REF!</definedName>
    <definedName name="XRefPaste7Row" localSheetId="8" hidden="1">#REF!</definedName>
    <definedName name="XRefPaste7Row" localSheetId="13" hidden="1">#REF!</definedName>
    <definedName name="XRefPaste7Row" hidden="1">#REF!</definedName>
    <definedName name="XRefPaste8Row" localSheetId="9" hidden="1">#REF!</definedName>
    <definedName name="XRefPaste8Row" localSheetId="5" hidden="1">#REF!</definedName>
    <definedName name="XRefPaste8Row" localSheetId="12" hidden="1">#REF!</definedName>
    <definedName name="XRefPaste8Row" localSheetId="10" hidden="1">#REF!</definedName>
    <definedName name="XRefPaste8Row" localSheetId="11" hidden="1">#REF!</definedName>
    <definedName name="XRefPaste8Row" localSheetId="7" hidden="1">#REF!</definedName>
    <definedName name="XRefPaste8Row" localSheetId="6" hidden="1">#REF!</definedName>
    <definedName name="XRefPaste8Row" localSheetId="8" hidden="1">#REF!</definedName>
    <definedName name="XRefPaste8Row" localSheetId="13" hidden="1">#REF!</definedName>
    <definedName name="XRefPaste8Row" hidden="1">#REF!</definedName>
    <definedName name="XRefPaste9Row" localSheetId="9" hidden="1">#REF!</definedName>
    <definedName name="XRefPaste9Row" localSheetId="5" hidden="1">#REF!</definedName>
    <definedName name="XRefPaste9Row" localSheetId="12" hidden="1">#REF!</definedName>
    <definedName name="XRefPaste9Row" localSheetId="10" hidden="1">#REF!</definedName>
    <definedName name="XRefPaste9Row" localSheetId="11" hidden="1">#REF!</definedName>
    <definedName name="XRefPaste9Row" localSheetId="7" hidden="1">#REF!</definedName>
    <definedName name="XRefPaste9Row" localSheetId="6" hidden="1">#REF!</definedName>
    <definedName name="XRefPaste9Row" localSheetId="8" hidden="1">#REF!</definedName>
    <definedName name="XRefPaste9Row" localSheetId="13" hidden="1">#REF!</definedName>
    <definedName name="XRefPaste9Row" hidden="1">#REF!</definedName>
    <definedName name="XRefPasteRangeCount" hidden="1">12</definedName>
    <definedName name="Z_A5736F00_E337_4519_9C65_ADAD28C8DC29_.wvu.PrintArea" localSheetId="2" hidden="1">'BS(Balance Sheets) '!$D$4:$L$32</definedName>
    <definedName name="Z_A5736F00_E337_4519_9C65_ADAD28C8DC29_.wvu.PrintArea" localSheetId="9" hidden="1">'BS(Balance Sheets)_Conv'!$D$4:$L$32</definedName>
    <definedName name="Z_A5736F00_E337_4519_9C65_ADAD28C8DC29_.wvu.PrintArea" localSheetId="3" hidden="1">'PL(Statements of Operations) '!$C$3:$F$18</definedName>
    <definedName name="Z_A5736F00_E337_4519_9C65_ADAD28C8DC29_.wvu.PrintArea" localSheetId="10" hidden="1">'PL(Statements of Operations_Con'!$C$3:$F$18</definedName>
    <definedName name="Z_A5736F00_E337_4519_9C65_ADAD28C8DC29_.wvu.PrintArea" localSheetId="4" hidden="1">'PL四半期（PL Quarterly）'!$C$3:$E$18</definedName>
    <definedName name="Z_A5736F00_E337_4519_9C65_ADAD28C8DC29_.wvu.PrintArea" localSheetId="11" hidden="1">'PL四半期（PL Quarterly）_Conv'!$C$3:$E$18</definedName>
    <definedName name="データセンタ等" localSheetId="9">#REF!</definedName>
    <definedName name="データセンタ等" localSheetId="12">#REF!</definedName>
    <definedName name="データセンタ等" localSheetId="10">#REF!</definedName>
    <definedName name="データセンタ等" localSheetId="11">#REF!</definedName>
    <definedName name="データセンタ等" localSheetId="7">#REF!</definedName>
    <definedName name="データセンタ等" localSheetId="8">#REF!</definedName>
    <definedName name="データセンタ等">#REF!</definedName>
    <definedName name="ネットワーク" localSheetId="9">#REF!</definedName>
    <definedName name="ネットワーク" localSheetId="12">#REF!</definedName>
    <definedName name="ネットワーク" localSheetId="10">#REF!</definedName>
    <definedName name="ネットワーク" localSheetId="11">#REF!</definedName>
    <definedName name="ネットワーク" localSheetId="7">#REF!</definedName>
    <definedName name="ネットワーク" localSheetId="8">#REF!</definedName>
    <definedName name="ネットワーク">#REF!</definedName>
    <definedName name="ヘルスケア" localSheetId="9">#REF!</definedName>
    <definedName name="ヘルスケア" localSheetId="12">#REF!</definedName>
    <definedName name="ヘルスケア" localSheetId="10">#REF!</definedName>
    <definedName name="ヘルスケア" localSheetId="11">#REF!</definedName>
    <definedName name="ヘルスケア" localSheetId="7">#REF!</definedName>
    <definedName name="ヘルスケア" localSheetId="8">#REF!</definedName>
    <definedName name="ヘルスケア">#REF!</definedName>
    <definedName name="銀行" localSheetId="9">#REF!</definedName>
    <definedName name="銀行" localSheetId="12">#REF!</definedName>
    <definedName name="銀行" localSheetId="10">#REF!</definedName>
    <definedName name="銀行" localSheetId="11">#REF!</definedName>
    <definedName name="銀行" localSheetId="7">#REF!</definedName>
    <definedName name="銀行" localSheetId="8">#REF!</definedName>
    <definedName name="銀行">#REF!</definedName>
    <definedName name="製造" localSheetId="9">#REF!</definedName>
    <definedName name="製造" localSheetId="12">#REF!</definedName>
    <definedName name="製造" localSheetId="10">#REF!</definedName>
    <definedName name="製造" localSheetId="11">#REF!</definedName>
    <definedName name="製造" localSheetId="7">#REF!</definedName>
    <definedName name="製造" localSheetId="8">#REF!</definedName>
    <definedName name="製造">#REF!</definedName>
    <definedName name="地方自治体" localSheetId="9">#REF!</definedName>
    <definedName name="地方自治体" localSheetId="12">#REF!</definedName>
    <definedName name="地方自治体" localSheetId="10">#REF!</definedName>
    <definedName name="地方自治体" localSheetId="11">#REF!</definedName>
    <definedName name="地方自治体" localSheetId="7">#REF!</definedName>
    <definedName name="地方自治体" localSheetId="8">#REF!</definedName>
    <definedName name="地方自治体">#REF!</definedName>
    <definedName name="中央府省" localSheetId="9">#REF!</definedName>
    <definedName name="中央府省" localSheetId="12">#REF!</definedName>
    <definedName name="中央府省" localSheetId="10">#REF!</definedName>
    <definedName name="中央府省" localSheetId="11">#REF!</definedName>
    <definedName name="中央府省" localSheetId="7">#REF!</definedName>
    <definedName name="中央府省" localSheetId="8">#REF!</definedName>
    <definedName name="中央府省">#REF!</definedName>
    <definedName name="通信・放送・ユーティリティ" localSheetId="9">#REF!</definedName>
    <definedName name="通信・放送・ユーティリティ" localSheetId="12">#REF!</definedName>
    <definedName name="通信・放送・ユーティリティ" localSheetId="10">#REF!</definedName>
    <definedName name="通信・放送・ユーティリティ" localSheetId="11">#REF!</definedName>
    <definedName name="通信・放送・ユーティリティ" localSheetId="7">#REF!</definedName>
    <definedName name="通信・放送・ユーティリティ" localSheetId="8">#REF!</definedName>
    <definedName name="通信・放送・ユーティリティ">#REF!</definedName>
    <definedName name="流通・サービス" localSheetId="9">#REF!</definedName>
    <definedName name="流通・サービス" localSheetId="12">#REF!</definedName>
    <definedName name="流通・サービス" localSheetId="10">#REF!</definedName>
    <definedName name="流通・サービス" localSheetId="11">#REF!</definedName>
    <definedName name="流通・サービス" localSheetId="7">#REF!</definedName>
    <definedName name="流通・サービス" localSheetId="8">#REF!</definedName>
    <definedName name="流通・サービス">#REF!</definedName>
  </definedNames>
  <calcPr calcId="162913"/>
</workbook>
</file>

<file path=xl/calcChain.xml><?xml version="1.0" encoding="utf-8"?>
<calcChain xmlns="http://schemas.openxmlformats.org/spreadsheetml/2006/main">
  <c r="C39" i="99" l="1"/>
  <c r="H42" i="99"/>
  <c r="I42" i="99"/>
  <c r="J42" i="99"/>
  <c r="K42" i="99"/>
  <c r="L42" i="99"/>
  <c r="M42" i="99"/>
  <c r="N42" i="99"/>
  <c r="O42" i="99"/>
  <c r="P42" i="99"/>
  <c r="Q42" i="99"/>
  <c r="R42" i="99"/>
  <c r="H43" i="99"/>
  <c r="I43" i="99"/>
  <c r="J43" i="99"/>
  <c r="K43" i="99"/>
  <c r="L43" i="99"/>
  <c r="M43" i="99"/>
  <c r="N43" i="99"/>
  <c r="O43" i="99"/>
  <c r="P43" i="99"/>
  <c r="Q43" i="99"/>
  <c r="R43" i="99"/>
  <c r="H44" i="99"/>
  <c r="I44" i="99"/>
  <c r="J44" i="99"/>
  <c r="K44" i="99"/>
  <c r="L44" i="99"/>
  <c r="M44" i="99"/>
  <c r="N44" i="99"/>
  <c r="O44" i="99"/>
  <c r="P44" i="99"/>
  <c r="Q44" i="99"/>
  <c r="R44" i="99"/>
  <c r="H45" i="99"/>
  <c r="I45" i="99"/>
  <c r="J45" i="99"/>
  <c r="K45" i="99"/>
  <c r="L45" i="99"/>
  <c r="M45" i="99"/>
  <c r="N45" i="99"/>
  <c r="O45" i="99"/>
  <c r="P45" i="99"/>
  <c r="Q45" i="99"/>
  <c r="R45" i="99"/>
  <c r="H46" i="99"/>
  <c r="I46" i="99"/>
  <c r="J46" i="99"/>
  <c r="K46" i="99"/>
  <c r="L46" i="99"/>
  <c r="M46" i="99"/>
  <c r="N46" i="99"/>
  <c r="O46" i="99"/>
  <c r="P46" i="99"/>
  <c r="Q46" i="99"/>
  <c r="R46" i="99"/>
  <c r="G43" i="99"/>
  <c r="G44" i="99"/>
  <c r="G45" i="99"/>
  <c r="G46" i="99"/>
  <c r="G42" i="99"/>
  <c r="C5" i="103" l="1"/>
  <c r="C5" i="102"/>
  <c r="C5" i="101"/>
  <c r="C5" i="100"/>
  <c r="C22" i="99"/>
  <c r="C6" i="99"/>
  <c r="B5" i="98"/>
  <c r="J9" i="103" l="1"/>
  <c r="J10" i="103"/>
  <c r="J11" i="103"/>
  <c r="J12" i="103"/>
  <c r="J13" i="103"/>
  <c r="J14" i="103"/>
  <c r="J15" i="103"/>
  <c r="J16" i="103"/>
  <c r="J17" i="103"/>
  <c r="J18" i="103"/>
  <c r="J19" i="103"/>
  <c r="J20" i="103"/>
  <c r="J21" i="103"/>
  <c r="J22" i="103"/>
  <c r="J23" i="103"/>
  <c r="J24" i="103"/>
  <c r="J25" i="103"/>
  <c r="J26" i="103"/>
  <c r="J27" i="103"/>
  <c r="J28" i="103"/>
  <c r="J29" i="103"/>
  <c r="J30" i="103"/>
  <c r="J31" i="103"/>
  <c r="J32" i="103"/>
  <c r="J33" i="103"/>
  <c r="J34" i="103"/>
  <c r="J35" i="103"/>
  <c r="J36" i="103"/>
  <c r="J37" i="103"/>
  <c r="J38" i="103"/>
  <c r="J39" i="103"/>
  <c r="J40" i="103"/>
  <c r="J41" i="103"/>
  <c r="J42" i="103"/>
  <c r="J43" i="103"/>
  <c r="J44" i="103"/>
  <c r="J45" i="103"/>
  <c r="J46" i="103"/>
  <c r="J47" i="103"/>
  <c r="J48" i="103"/>
  <c r="J49" i="103"/>
  <c r="J50" i="103"/>
  <c r="J51" i="103"/>
  <c r="J52" i="103"/>
  <c r="J53" i="103"/>
  <c r="J54" i="103"/>
  <c r="J55" i="103"/>
  <c r="J56" i="103"/>
  <c r="J57" i="103"/>
  <c r="J58" i="103"/>
  <c r="J59" i="103"/>
  <c r="J60" i="103"/>
  <c r="J61" i="103"/>
  <c r="J62" i="103"/>
  <c r="J63" i="103"/>
  <c r="J64" i="103"/>
  <c r="J65" i="103"/>
  <c r="J66" i="103"/>
  <c r="J67" i="103"/>
  <c r="J68" i="103"/>
  <c r="J69" i="103"/>
  <c r="J8" i="103"/>
  <c r="H9" i="103" l="1"/>
  <c r="H10" i="103"/>
  <c r="H11" i="103"/>
  <c r="H12" i="103"/>
  <c r="H13" i="103"/>
  <c r="H14" i="103"/>
  <c r="H15" i="103"/>
  <c r="H16" i="103"/>
  <c r="H17" i="103"/>
  <c r="H18" i="103"/>
  <c r="H19" i="103"/>
  <c r="H20" i="103"/>
  <c r="H21" i="103"/>
  <c r="H22" i="103"/>
  <c r="H23" i="103"/>
  <c r="H24" i="103"/>
  <c r="H25" i="103"/>
  <c r="H26" i="103"/>
  <c r="H27" i="103"/>
  <c r="H28" i="103"/>
  <c r="H29" i="103"/>
  <c r="H30" i="103"/>
  <c r="H31" i="103"/>
  <c r="H32" i="103"/>
  <c r="H33" i="103"/>
  <c r="H34" i="103"/>
  <c r="H35" i="103"/>
  <c r="H36" i="103"/>
  <c r="H37" i="103"/>
  <c r="H38" i="103"/>
  <c r="H39" i="103"/>
  <c r="H40" i="103"/>
  <c r="H41" i="103"/>
  <c r="H42" i="103"/>
  <c r="H43" i="103"/>
  <c r="H44" i="103"/>
  <c r="H45" i="103"/>
  <c r="H46" i="103"/>
  <c r="H47" i="103"/>
  <c r="H48" i="103"/>
  <c r="H49" i="103"/>
  <c r="H50" i="103"/>
  <c r="H51" i="103"/>
  <c r="H52" i="103"/>
  <c r="H53" i="103"/>
  <c r="H54" i="103"/>
  <c r="H55" i="103"/>
  <c r="H56" i="103"/>
  <c r="H57" i="103"/>
  <c r="H58" i="103"/>
  <c r="H59" i="103"/>
  <c r="H60" i="103"/>
  <c r="H61" i="103"/>
  <c r="H62" i="103"/>
  <c r="H63" i="103"/>
  <c r="H64" i="103"/>
  <c r="H65" i="103"/>
  <c r="H66" i="103"/>
  <c r="H67" i="103"/>
  <c r="H68" i="103"/>
  <c r="H69" i="103"/>
  <c r="H8" i="103"/>
  <c r="G8" i="102"/>
  <c r="H8" i="102"/>
  <c r="I8" i="102"/>
  <c r="J8" i="102"/>
  <c r="K8" i="102"/>
  <c r="L8" i="102"/>
  <c r="M8" i="102"/>
  <c r="N8" i="102"/>
  <c r="O8" i="102"/>
  <c r="P8" i="102"/>
  <c r="Q8" i="102"/>
  <c r="R8" i="102"/>
  <c r="S8" i="102"/>
  <c r="T8" i="102"/>
  <c r="U8" i="102"/>
  <c r="V8" i="102"/>
  <c r="W8" i="102"/>
  <c r="X8" i="102"/>
  <c r="Y8" i="102"/>
  <c r="G9" i="102"/>
  <c r="H9" i="102"/>
  <c r="I9" i="102"/>
  <c r="J9" i="102"/>
  <c r="K9" i="102"/>
  <c r="L9" i="102"/>
  <c r="M9" i="102"/>
  <c r="N9" i="102"/>
  <c r="O9" i="102"/>
  <c r="P9" i="102"/>
  <c r="Q9" i="102"/>
  <c r="R9" i="102"/>
  <c r="S9" i="102"/>
  <c r="T9" i="102"/>
  <c r="U9" i="102"/>
  <c r="V9" i="102"/>
  <c r="W9" i="102"/>
  <c r="X9" i="102"/>
  <c r="Y9" i="102"/>
  <c r="G10" i="102"/>
  <c r="H10" i="102"/>
  <c r="I10" i="102"/>
  <c r="J10" i="102"/>
  <c r="K10" i="102"/>
  <c r="L10" i="102"/>
  <c r="M10" i="102"/>
  <c r="N10" i="102"/>
  <c r="O10" i="102"/>
  <c r="P10" i="102"/>
  <c r="Q10" i="102"/>
  <c r="R10" i="102"/>
  <c r="S10" i="102"/>
  <c r="T10" i="102"/>
  <c r="U10" i="102"/>
  <c r="V10" i="102"/>
  <c r="W10" i="102"/>
  <c r="X10" i="102"/>
  <c r="Y10" i="102"/>
  <c r="G11" i="102"/>
  <c r="H11" i="102"/>
  <c r="I11" i="102"/>
  <c r="J11" i="102"/>
  <c r="K11" i="102"/>
  <c r="L11" i="102"/>
  <c r="M11" i="102"/>
  <c r="N11" i="102"/>
  <c r="O11" i="102"/>
  <c r="P11" i="102"/>
  <c r="Q11" i="102"/>
  <c r="R11" i="102"/>
  <c r="S11" i="102"/>
  <c r="T11" i="102"/>
  <c r="U11" i="102"/>
  <c r="V11" i="102"/>
  <c r="W11" i="102"/>
  <c r="X11" i="102"/>
  <c r="Y11" i="102"/>
  <c r="G12" i="102"/>
  <c r="H12" i="102"/>
  <c r="I12" i="102"/>
  <c r="J12" i="102"/>
  <c r="K12" i="102"/>
  <c r="L12" i="102"/>
  <c r="M12" i="102"/>
  <c r="N12" i="102"/>
  <c r="O12" i="102"/>
  <c r="P12" i="102"/>
  <c r="Q12" i="102"/>
  <c r="R12" i="102"/>
  <c r="S12" i="102"/>
  <c r="T12" i="102"/>
  <c r="U12" i="102"/>
  <c r="V12" i="102"/>
  <c r="W12" i="102"/>
  <c r="X12" i="102"/>
  <c r="Y12" i="102"/>
  <c r="G13" i="102"/>
  <c r="H13" i="102"/>
  <c r="I13" i="102"/>
  <c r="J13" i="102"/>
  <c r="K13" i="102"/>
  <c r="L13" i="102"/>
  <c r="M13" i="102"/>
  <c r="N13" i="102"/>
  <c r="O13" i="102"/>
  <c r="P13" i="102"/>
  <c r="Q13" i="102"/>
  <c r="R13" i="102"/>
  <c r="S13" i="102"/>
  <c r="T13" i="102"/>
  <c r="U13" i="102"/>
  <c r="V13" i="102"/>
  <c r="W13" i="102"/>
  <c r="X13" i="102"/>
  <c r="Y13" i="102"/>
  <c r="G14" i="102"/>
  <c r="H14" i="102"/>
  <c r="I14" i="102"/>
  <c r="J14" i="102"/>
  <c r="K14" i="102"/>
  <c r="L14" i="102"/>
  <c r="M14" i="102"/>
  <c r="N14" i="102"/>
  <c r="O14" i="102"/>
  <c r="P14" i="102"/>
  <c r="Q14" i="102"/>
  <c r="R14" i="102"/>
  <c r="S14" i="102"/>
  <c r="T14" i="102"/>
  <c r="U14" i="102"/>
  <c r="V14" i="102"/>
  <c r="W14" i="102"/>
  <c r="X14" i="102"/>
  <c r="Y14" i="102"/>
  <c r="G15" i="102"/>
  <c r="H15" i="102"/>
  <c r="I15" i="102"/>
  <c r="J15" i="102"/>
  <c r="K15" i="102"/>
  <c r="L15" i="102"/>
  <c r="M15" i="102"/>
  <c r="N15" i="102"/>
  <c r="O15" i="102"/>
  <c r="P15" i="102"/>
  <c r="Q15" i="102"/>
  <c r="R15" i="102"/>
  <c r="S15" i="102"/>
  <c r="T15" i="102"/>
  <c r="U15" i="102"/>
  <c r="V15" i="102"/>
  <c r="W15" i="102"/>
  <c r="X15" i="102"/>
  <c r="Y15" i="102"/>
  <c r="G16" i="102"/>
  <c r="H16" i="102"/>
  <c r="I16" i="102"/>
  <c r="J16" i="102"/>
  <c r="K16" i="102"/>
  <c r="L16" i="102"/>
  <c r="M16" i="102"/>
  <c r="N16" i="102"/>
  <c r="O16" i="102"/>
  <c r="P16" i="102"/>
  <c r="Q16" i="102"/>
  <c r="R16" i="102"/>
  <c r="S16" i="102"/>
  <c r="T16" i="102"/>
  <c r="U16" i="102"/>
  <c r="V16" i="102"/>
  <c r="W16" i="102"/>
  <c r="X16" i="102"/>
  <c r="Y16" i="102"/>
  <c r="G17" i="102"/>
  <c r="H17" i="102"/>
  <c r="I17" i="102"/>
  <c r="J17" i="102"/>
  <c r="K17" i="102"/>
  <c r="L17" i="102"/>
  <c r="M17" i="102"/>
  <c r="N17" i="102"/>
  <c r="O17" i="102"/>
  <c r="P17" i="102"/>
  <c r="Q17" i="102"/>
  <c r="R17" i="102"/>
  <c r="S17" i="102"/>
  <c r="T17" i="102"/>
  <c r="U17" i="102"/>
  <c r="V17" i="102"/>
  <c r="W17" i="102"/>
  <c r="X17" i="102"/>
  <c r="Y17" i="102"/>
  <c r="G18" i="102"/>
  <c r="H18" i="102"/>
  <c r="I18" i="102"/>
  <c r="J18" i="102"/>
  <c r="K18" i="102"/>
  <c r="L18" i="102"/>
  <c r="M18" i="102"/>
  <c r="N18" i="102"/>
  <c r="O18" i="102"/>
  <c r="P18" i="102"/>
  <c r="Q18" i="102"/>
  <c r="R18" i="102"/>
  <c r="S18" i="102"/>
  <c r="T18" i="102"/>
  <c r="U18" i="102"/>
  <c r="V18" i="102"/>
  <c r="W18" i="102"/>
  <c r="X18" i="102"/>
  <c r="Y18" i="102"/>
  <c r="G19" i="102"/>
  <c r="H19" i="102"/>
  <c r="I19" i="102"/>
  <c r="J19" i="102"/>
  <c r="K19" i="102"/>
  <c r="L19" i="102"/>
  <c r="M19" i="102"/>
  <c r="N19" i="102"/>
  <c r="O19" i="102"/>
  <c r="P19" i="102"/>
  <c r="Q19" i="102"/>
  <c r="R19" i="102"/>
  <c r="S19" i="102"/>
  <c r="T19" i="102"/>
  <c r="U19" i="102"/>
  <c r="V19" i="102"/>
  <c r="W19" i="102"/>
  <c r="X19" i="102"/>
  <c r="Y19" i="102"/>
  <c r="G20" i="102"/>
  <c r="H20" i="102"/>
  <c r="I20" i="102"/>
  <c r="J20" i="102"/>
  <c r="K20" i="102"/>
  <c r="L20" i="102"/>
  <c r="M20" i="102"/>
  <c r="N20" i="102"/>
  <c r="O20" i="102"/>
  <c r="P20" i="102"/>
  <c r="Q20" i="102"/>
  <c r="R20" i="102"/>
  <c r="S20" i="102"/>
  <c r="T20" i="102"/>
  <c r="U20" i="102"/>
  <c r="V20" i="102"/>
  <c r="W20" i="102"/>
  <c r="X20" i="102"/>
  <c r="Y20" i="102"/>
  <c r="G21" i="102"/>
  <c r="H21" i="102"/>
  <c r="I21" i="102"/>
  <c r="J21" i="102"/>
  <c r="K21" i="102"/>
  <c r="L21" i="102"/>
  <c r="M21" i="102"/>
  <c r="N21" i="102"/>
  <c r="O21" i="102"/>
  <c r="P21" i="102"/>
  <c r="Q21" i="102"/>
  <c r="R21" i="102"/>
  <c r="S21" i="102"/>
  <c r="T21" i="102"/>
  <c r="U21" i="102"/>
  <c r="V21" i="102"/>
  <c r="W21" i="102"/>
  <c r="X21" i="102"/>
  <c r="Y21" i="102"/>
  <c r="G22" i="102"/>
  <c r="H22" i="102"/>
  <c r="I22" i="102"/>
  <c r="J22" i="102"/>
  <c r="K22" i="102"/>
  <c r="L22" i="102"/>
  <c r="M22" i="102"/>
  <c r="N22" i="102"/>
  <c r="O22" i="102"/>
  <c r="P22" i="102"/>
  <c r="Q22" i="102"/>
  <c r="R22" i="102"/>
  <c r="S22" i="102"/>
  <c r="T22" i="102"/>
  <c r="U22" i="102"/>
  <c r="V22" i="102"/>
  <c r="W22" i="102"/>
  <c r="X22" i="102"/>
  <c r="Y22" i="102"/>
  <c r="G23" i="102"/>
  <c r="H23" i="102"/>
  <c r="I23" i="102"/>
  <c r="J23" i="102"/>
  <c r="K23" i="102"/>
  <c r="L23" i="102"/>
  <c r="M23" i="102"/>
  <c r="N23" i="102"/>
  <c r="O23" i="102"/>
  <c r="P23" i="102"/>
  <c r="Q23" i="102"/>
  <c r="R23" i="102"/>
  <c r="S23" i="102"/>
  <c r="T23" i="102"/>
  <c r="U23" i="102"/>
  <c r="V23" i="102"/>
  <c r="W23" i="102"/>
  <c r="X23" i="102"/>
  <c r="Y23" i="102"/>
  <c r="F9" i="102"/>
  <c r="F10" i="102"/>
  <c r="F11" i="102"/>
  <c r="F12" i="102"/>
  <c r="F13" i="102"/>
  <c r="F14" i="102"/>
  <c r="F15" i="102"/>
  <c r="F16" i="102"/>
  <c r="F17" i="102"/>
  <c r="F18" i="102"/>
  <c r="F19" i="102"/>
  <c r="F20" i="102"/>
  <c r="F21" i="102"/>
  <c r="F22" i="102"/>
  <c r="F23" i="102"/>
  <c r="F8" i="102"/>
  <c r="G8" i="101"/>
  <c r="H8" i="101"/>
  <c r="I8" i="101"/>
  <c r="J8" i="101"/>
  <c r="K8" i="101"/>
  <c r="L8" i="101"/>
  <c r="M8" i="101"/>
  <c r="N8" i="101"/>
  <c r="O8" i="101"/>
  <c r="P8" i="101"/>
  <c r="Q8" i="101"/>
  <c r="R8" i="101"/>
  <c r="S8" i="101"/>
  <c r="T8" i="101"/>
  <c r="U8" i="101"/>
  <c r="V8" i="101"/>
  <c r="W8" i="101"/>
  <c r="X8" i="101"/>
  <c r="Y8" i="101"/>
  <c r="Z8" i="101"/>
  <c r="AA8" i="101"/>
  <c r="AB8" i="101"/>
  <c r="AC8" i="101"/>
  <c r="G9" i="101"/>
  <c r="H9" i="101"/>
  <c r="I9" i="101"/>
  <c r="J9" i="101"/>
  <c r="K9" i="101"/>
  <c r="L9" i="101"/>
  <c r="M9" i="101"/>
  <c r="N9" i="101"/>
  <c r="O9" i="101"/>
  <c r="P9" i="101"/>
  <c r="Q9" i="101"/>
  <c r="R9" i="101"/>
  <c r="S9" i="101"/>
  <c r="T9" i="101"/>
  <c r="U9" i="101"/>
  <c r="V9" i="101"/>
  <c r="W9" i="101"/>
  <c r="X9" i="101"/>
  <c r="Y9" i="101"/>
  <c r="Z9" i="101"/>
  <c r="AA9" i="101"/>
  <c r="AB9" i="101"/>
  <c r="AC9" i="101"/>
  <c r="G10" i="101"/>
  <c r="H10" i="101"/>
  <c r="I10" i="101"/>
  <c r="J10" i="101"/>
  <c r="K10" i="101"/>
  <c r="L10" i="101"/>
  <c r="M10" i="101"/>
  <c r="N10" i="101"/>
  <c r="O10" i="101"/>
  <c r="P10" i="101"/>
  <c r="Q10" i="101"/>
  <c r="R10" i="101"/>
  <c r="S10" i="101"/>
  <c r="T10" i="101"/>
  <c r="U10" i="101"/>
  <c r="V10" i="101"/>
  <c r="W10" i="101"/>
  <c r="X10" i="101"/>
  <c r="Y10" i="101"/>
  <c r="Z10" i="101"/>
  <c r="AA10" i="101"/>
  <c r="AB10" i="101"/>
  <c r="AC10" i="101"/>
  <c r="G11" i="101"/>
  <c r="H11" i="101"/>
  <c r="I11" i="101"/>
  <c r="J11" i="101"/>
  <c r="K11" i="101"/>
  <c r="L11" i="101"/>
  <c r="M11" i="101"/>
  <c r="N11" i="101"/>
  <c r="O11" i="101"/>
  <c r="P11" i="101"/>
  <c r="Q11" i="101"/>
  <c r="R11" i="101"/>
  <c r="S11" i="101"/>
  <c r="T11" i="101"/>
  <c r="U11" i="101"/>
  <c r="V11" i="101"/>
  <c r="W11" i="101"/>
  <c r="X11" i="101"/>
  <c r="Y11" i="101"/>
  <c r="Z11" i="101"/>
  <c r="AA11" i="101"/>
  <c r="AB11" i="101"/>
  <c r="AC11" i="101"/>
  <c r="G12" i="101"/>
  <c r="H12" i="101"/>
  <c r="I12" i="101"/>
  <c r="J12" i="101"/>
  <c r="K12" i="101"/>
  <c r="L12" i="101"/>
  <c r="M12" i="101"/>
  <c r="N12" i="101"/>
  <c r="O12" i="101"/>
  <c r="P12" i="101"/>
  <c r="Q12" i="101"/>
  <c r="R12" i="101"/>
  <c r="S12" i="101"/>
  <c r="T12" i="101"/>
  <c r="U12" i="101"/>
  <c r="V12" i="101"/>
  <c r="W12" i="101"/>
  <c r="X12" i="101"/>
  <c r="Y12" i="101"/>
  <c r="Z12" i="101"/>
  <c r="AA12" i="101"/>
  <c r="AB12" i="101"/>
  <c r="AC12" i="101"/>
  <c r="G13" i="101"/>
  <c r="H13" i="101"/>
  <c r="I13" i="101"/>
  <c r="J13" i="101"/>
  <c r="K13" i="101"/>
  <c r="L13" i="101"/>
  <c r="M13" i="101"/>
  <c r="N13" i="101"/>
  <c r="O13" i="101"/>
  <c r="P13" i="101"/>
  <c r="Q13" i="101"/>
  <c r="R13" i="101"/>
  <c r="S13" i="101"/>
  <c r="T13" i="101"/>
  <c r="U13" i="101"/>
  <c r="V13" i="101"/>
  <c r="W13" i="101"/>
  <c r="X13" i="101"/>
  <c r="Y13" i="101"/>
  <c r="Z13" i="101"/>
  <c r="AA13" i="101"/>
  <c r="AB13" i="101"/>
  <c r="AC13" i="101"/>
  <c r="G14" i="101"/>
  <c r="H14" i="101"/>
  <c r="I14" i="101"/>
  <c r="J14" i="101"/>
  <c r="K14" i="101"/>
  <c r="L14" i="101"/>
  <c r="M14" i="101"/>
  <c r="N14" i="101"/>
  <c r="O14" i="101"/>
  <c r="P14" i="101"/>
  <c r="Q14" i="101"/>
  <c r="R14" i="101"/>
  <c r="S14" i="101"/>
  <c r="T14" i="101"/>
  <c r="U14" i="101"/>
  <c r="V14" i="101"/>
  <c r="W14" i="101"/>
  <c r="X14" i="101"/>
  <c r="Y14" i="101"/>
  <c r="Z14" i="101"/>
  <c r="AA14" i="101"/>
  <c r="AB14" i="101"/>
  <c r="AC14" i="101"/>
  <c r="G15" i="101"/>
  <c r="H15" i="101"/>
  <c r="I15" i="101"/>
  <c r="J15" i="101"/>
  <c r="K15" i="101"/>
  <c r="L15" i="101"/>
  <c r="M15" i="101"/>
  <c r="N15" i="101"/>
  <c r="O15" i="101"/>
  <c r="P15" i="101"/>
  <c r="Q15" i="101"/>
  <c r="R15" i="101"/>
  <c r="S15" i="101"/>
  <c r="T15" i="101"/>
  <c r="U15" i="101"/>
  <c r="V15" i="101"/>
  <c r="W15" i="101"/>
  <c r="X15" i="101"/>
  <c r="Y15" i="101"/>
  <c r="Z15" i="101"/>
  <c r="AA15" i="101"/>
  <c r="AB15" i="101"/>
  <c r="AC15" i="101"/>
  <c r="G16" i="101"/>
  <c r="H16" i="101"/>
  <c r="I16" i="101"/>
  <c r="J16" i="101"/>
  <c r="K16" i="101"/>
  <c r="L16" i="101"/>
  <c r="M16" i="101"/>
  <c r="N16" i="101"/>
  <c r="O16" i="101"/>
  <c r="P16" i="101"/>
  <c r="Q16" i="101"/>
  <c r="R16" i="101"/>
  <c r="S16" i="101"/>
  <c r="T16" i="101"/>
  <c r="U16" i="101"/>
  <c r="V16" i="101"/>
  <c r="W16" i="101"/>
  <c r="X16" i="101"/>
  <c r="Y16" i="101"/>
  <c r="Z16" i="101"/>
  <c r="AA16" i="101"/>
  <c r="AB16" i="101"/>
  <c r="AC16" i="101"/>
  <c r="G17" i="101"/>
  <c r="H17" i="101"/>
  <c r="I17" i="101"/>
  <c r="J17" i="101"/>
  <c r="K17" i="101"/>
  <c r="L17" i="101"/>
  <c r="M17" i="101"/>
  <c r="N17" i="101"/>
  <c r="O17" i="101"/>
  <c r="P17" i="101"/>
  <c r="Q17" i="101"/>
  <c r="R17" i="101"/>
  <c r="S17" i="101"/>
  <c r="T17" i="101"/>
  <c r="U17" i="101"/>
  <c r="V17" i="101"/>
  <c r="W17" i="101"/>
  <c r="X17" i="101"/>
  <c r="Y17" i="101"/>
  <c r="Z17" i="101"/>
  <c r="AA17" i="101"/>
  <c r="AB17" i="101"/>
  <c r="AC17" i="101"/>
  <c r="G18" i="101"/>
  <c r="H18" i="101"/>
  <c r="I18" i="101"/>
  <c r="J18" i="101"/>
  <c r="K18" i="101"/>
  <c r="L18" i="101"/>
  <c r="M18" i="101"/>
  <c r="N18" i="101"/>
  <c r="O18" i="101"/>
  <c r="P18" i="101"/>
  <c r="Q18" i="101"/>
  <c r="R18" i="101"/>
  <c r="S18" i="101"/>
  <c r="T18" i="101"/>
  <c r="U18" i="101"/>
  <c r="V18" i="101"/>
  <c r="W18" i="101"/>
  <c r="X18" i="101"/>
  <c r="Y18" i="101"/>
  <c r="Z18" i="101"/>
  <c r="AA18" i="101"/>
  <c r="AB18" i="101"/>
  <c r="AC18" i="101"/>
  <c r="G19" i="101"/>
  <c r="H19" i="101"/>
  <c r="I19" i="101"/>
  <c r="J19" i="101"/>
  <c r="K19" i="101"/>
  <c r="L19" i="101"/>
  <c r="M19" i="101"/>
  <c r="N19" i="101"/>
  <c r="O19" i="101"/>
  <c r="P19" i="101"/>
  <c r="Q19" i="101"/>
  <c r="R19" i="101"/>
  <c r="S19" i="101"/>
  <c r="T19" i="101"/>
  <c r="U19" i="101"/>
  <c r="V19" i="101"/>
  <c r="W19" i="101"/>
  <c r="X19" i="101"/>
  <c r="Y19" i="101"/>
  <c r="Z19" i="101"/>
  <c r="AA19" i="101"/>
  <c r="AB19" i="101"/>
  <c r="AC19" i="101"/>
  <c r="G20" i="101"/>
  <c r="H20" i="101"/>
  <c r="I20" i="101"/>
  <c r="J20" i="101"/>
  <c r="K20" i="101"/>
  <c r="L20" i="101"/>
  <c r="M20" i="101"/>
  <c r="N20" i="101"/>
  <c r="O20" i="101"/>
  <c r="P20" i="101"/>
  <c r="Q20" i="101"/>
  <c r="R20" i="101"/>
  <c r="S20" i="101"/>
  <c r="T20" i="101"/>
  <c r="U20" i="101"/>
  <c r="V20" i="101"/>
  <c r="W20" i="101"/>
  <c r="X20" i="101"/>
  <c r="Y20" i="101"/>
  <c r="Z20" i="101"/>
  <c r="AA20" i="101"/>
  <c r="AB20" i="101"/>
  <c r="AC20" i="101"/>
  <c r="G21" i="101"/>
  <c r="H21" i="101"/>
  <c r="I21" i="101"/>
  <c r="J21" i="101"/>
  <c r="K21" i="101"/>
  <c r="L21" i="101"/>
  <c r="M21" i="101"/>
  <c r="N21" i="101"/>
  <c r="O21" i="101"/>
  <c r="P21" i="101"/>
  <c r="Q21" i="101"/>
  <c r="R21" i="101"/>
  <c r="S21" i="101"/>
  <c r="T21" i="101"/>
  <c r="U21" i="101"/>
  <c r="V21" i="101"/>
  <c r="W21" i="101"/>
  <c r="X21" i="101"/>
  <c r="Y21" i="101"/>
  <c r="Z21" i="101"/>
  <c r="AA21" i="101"/>
  <c r="AB21" i="101"/>
  <c r="AC21" i="101"/>
  <c r="G22" i="101"/>
  <c r="H22" i="101"/>
  <c r="I22" i="101"/>
  <c r="J22" i="101"/>
  <c r="K22" i="101"/>
  <c r="L22" i="101"/>
  <c r="M22" i="101"/>
  <c r="N22" i="101"/>
  <c r="O22" i="101"/>
  <c r="P22" i="101"/>
  <c r="Q22" i="101"/>
  <c r="R22" i="101"/>
  <c r="S22" i="101"/>
  <c r="T22" i="101"/>
  <c r="U22" i="101"/>
  <c r="V22" i="101"/>
  <c r="W22" i="101"/>
  <c r="X22" i="101"/>
  <c r="Y22" i="101"/>
  <c r="Z22" i="101"/>
  <c r="AA22" i="101"/>
  <c r="AB22" i="101"/>
  <c r="AC22" i="101"/>
  <c r="G23" i="101"/>
  <c r="H23" i="101"/>
  <c r="I23" i="101"/>
  <c r="J23" i="101"/>
  <c r="K23" i="101"/>
  <c r="L23" i="101"/>
  <c r="M23" i="101"/>
  <c r="N23" i="101"/>
  <c r="O23" i="101"/>
  <c r="P23" i="101"/>
  <c r="Q23" i="101"/>
  <c r="R23" i="101"/>
  <c r="S23" i="101"/>
  <c r="T23" i="101"/>
  <c r="U23" i="101"/>
  <c r="V23" i="101"/>
  <c r="W23" i="101"/>
  <c r="X23" i="101"/>
  <c r="Y23" i="101"/>
  <c r="Z23" i="101"/>
  <c r="AA23" i="101"/>
  <c r="AB23" i="101"/>
  <c r="AC23" i="101"/>
  <c r="G24" i="101"/>
  <c r="H24" i="101"/>
  <c r="I24" i="101"/>
  <c r="J24" i="101"/>
  <c r="K24" i="101"/>
  <c r="L24" i="101"/>
  <c r="M24" i="101"/>
  <c r="N24" i="101"/>
  <c r="O24" i="101"/>
  <c r="P24" i="101"/>
  <c r="Q24" i="101"/>
  <c r="R24" i="101"/>
  <c r="S24" i="101"/>
  <c r="T24" i="101"/>
  <c r="U24" i="101"/>
  <c r="V24" i="101"/>
  <c r="W24" i="101"/>
  <c r="X24" i="101"/>
  <c r="Y24" i="101"/>
  <c r="Z24" i="101"/>
  <c r="AA24" i="101"/>
  <c r="AB24" i="101"/>
  <c r="AC24" i="101"/>
  <c r="G25" i="101"/>
  <c r="H25" i="101"/>
  <c r="I25" i="101"/>
  <c r="J25" i="101"/>
  <c r="K25" i="101"/>
  <c r="L25" i="101"/>
  <c r="M25" i="101"/>
  <c r="N25" i="101"/>
  <c r="O25" i="101"/>
  <c r="P25" i="101"/>
  <c r="Q25" i="101"/>
  <c r="R25" i="101"/>
  <c r="S25" i="101"/>
  <c r="T25" i="101"/>
  <c r="U25" i="101"/>
  <c r="V25" i="101"/>
  <c r="W25" i="101"/>
  <c r="X25" i="101"/>
  <c r="Y25" i="101"/>
  <c r="Z25" i="101"/>
  <c r="AA25" i="101"/>
  <c r="AB25" i="101"/>
  <c r="AC25" i="101"/>
  <c r="G26" i="101"/>
  <c r="H26" i="101"/>
  <c r="I26" i="101"/>
  <c r="J26" i="101"/>
  <c r="K26" i="101"/>
  <c r="L26" i="101"/>
  <c r="M26" i="101"/>
  <c r="N26" i="101"/>
  <c r="O26" i="101"/>
  <c r="P26" i="101"/>
  <c r="Q26" i="101"/>
  <c r="R26" i="101"/>
  <c r="S26" i="101"/>
  <c r="T26" i="101"/>
  <c r="U26" i="101"/>
  <c r="V26" i="101"/>
  <c r="W26" i="101"/>
  <c r="X26" i="101"/>
  <c r="Y26" i="101"/>
  <c r="Z26" i="101"/>
  <c r="AA26" i="101"/>
  <c r="AB26" i="101"/>
  <c r="AC26" i="101"/>
  <c r="G27" i="101"/>
  <c r="H27" i="101"/>
  <c r="I27" i="101"/>
  <c r="J27" i="101"/>
  <c r="K27" i="101"/>
  <c r="L27" i="101"/>
  <c r="M27" i="101"/>
  <c r="N27" i="101"/>
  <c r="O27" i="101"/>
  <c r="P27" i="101"/>
  <c r="Q27" i="101"/>
  <c r="R27" i="101"/>
  <c r="S27" i="101"/>
  <c r="T27" i="101"/>
  <c r="U27" i="101"/>
  <c r="V27" i="101"/>
  <c r="W27" i="101"/>
  <c r="X27" i="101"/>
  <c r="Y27" i="101"/>
  <c r="Z27" i="101"/>
  <c r="AA27" i="101"/>
  <c r="AB27" i="101"/>
  <c r="AC27" i="101"/>
  <c r="F9" i="101"/>
  <c r="F10" i="101"/>
  <c r="F11" i="101"/>
  <c r="F12" i="101"/>
  <c r="F13" i="101"/>
  <c r="F14" i="101"/>
  <c r="F15" i="101"/>
  <c r="F16" i="101"/>
  <c r="F17" i="101"/>
  <c r="F18" i="101"/>
  <c r="F19" i="101"/>
  <c r="F20" i="101"/>
  <c r="F21" i="101"/>
  <c r="F22" i="101"/>
  <c r="F23" i="101"/>
  <c r="F24" i="101"/>
  <c r="F25" i="101"/>
  <c r="F26" i="101"/>
  <c r="F27" i="101"/>
  <c r="F8" i="101"/>
  <c r="T9" i="100"/>
  <c r="U9" i="100"/>
  <c r="V9" i="100"/>
  <c r="W9" i="100"/>
  <c r="X9" i="100"/>
  <c r="Y9" i="100"/>
  <c r="Z9" i="100"/>
  <c r="AA9" i="100"/>
  <c r="AB9" i="100"/>
  <c r="AC9" i="100"/>
  <c r="AD9" i="100"/>
  <c r="AE9" i="100"/>
  <c r="AF9" i="100"/>
  <c r="AG9" i="100"/>
  <c r="AH9" i="100"/>
  <c r="T10" i="100"/>
  <c r="U10" i="100"/>
  <c r="V10" i="100"/>
  <c r="W10" i="100"/>
  <c r="X10" i="100"/>
  <c r="Y10" i="100"/>
  <c r="Z10" i="100"/>
  <c r="AA10" i="100"/>
  <c r="AB10" i="100"/>
  <c r="AC10" i="100"/>
  <c r="AD10" i="100"/>
  <c r="AE10" i="100"/>
  <c r="AF10" i="100"/>
  <c r="AG10" i="100"/>
  <c r="AH10" i="100"/>
  <c r="T11" i="100"/>
  <c r="U11" i="100"/>
  <c r="V11" i="100"/>
  <c r="W11" i="100"/>
  <c r="X11" i="100"/>
  <c r="Y11" i="100"/>
  <c r="Z11" i="100"/>
  <c r="AA11" i="100"/>
  <c r="AB11" i="100"/>
  <c r="AC11" i="100"/>
  <c r="AD11" i="100"/>
  <c r="AE11" i="100"/>
  <c r="AF11" i="100"/>
  <c r="AG11" i="100"/>
  <c r="AH11" i="100"/>
  <c r="T12" i="100"/>
  <c r="U12" i="100"/>
  <c r="V12" i="100"/>
  <c r="W12" i="100"/>
  <c r="X12" i="100"/>
  <c r="Y12" i="100"/>
  <c r="Z12" i="100"/>
  <c r="AA12" i="100"/>
  <c r="AB12" i="100"/>
  <c r="AC12" i="100"/>
  <c r="AD12" i="100"/>
  <c r="AE12" i="100"/>
  <c r="AF12" i="100"/>
  <c r="AG12" i="100"/>
  <c r="AH12" i="100"/>
  <c r="T13" i="100"/>
  <c r="U13" i="100"/>
  <c r="V13" i="100"/>
  <c r="W13" i="100"/>
  <c r="X13" i="100"/>
  <c r="Y13" i="100"/>
  <c r="Z13" i="100"/>
  <c r="AA13" i="100"/>
  <c r="AB13" i="100"/>
  <c r="AC13" i="100"/>
  <c r="AD13" i="100"/>
  <c r="AE13" i="100"/>
  <c r="AF13" i="100"/>
  <c r="AG13" i="100"/>
  <c r="AH13" i="100"/>
  <c r="T14" i="100"/>
  <c r="U14" i="100"/>
  <c r="V14" i="100"/>
  <c r="W14" i="100"/>
  <c r="X14" i="100"/>
  <c r="Y14" i="100"/>
  <c r="Z14" i="100"/>
  <c r="AA14" i="100"/>
  <c r="AB14" i="100"/>
  <c r="AC14" i="100"/>
  <c r="AD14" i="100"/>
  <c r="AE14" i="100"/>
  <c r="AF14" i="100"/>
  <c r="AG14" i="100"/>
  <c r="AH14" i="100"/>
  <c r="T15" i="100"/>
  <c r="U15" i="100"/>
  <c r="V15" i="100"/>
  <c r="W15" i="100"/>
  <c r="X15" i="100"/>
  <c r="Y15" i="100"/>
  <c r="Z15" i="100"/>
  <c r="AA15" i="100"/>
  <c r="AB15" i="100"/>
  <c r="AC15" i="100"/>
  <c r="AD15" i="100"/>
  <c r="AE15" i="100"/>
  <c r="AF15" i="100"/>
  <c r="AG15" i="100"/>
  <c r="AH15" i="100"/>
  <c r="T16" i="100"/>
  <c r="U16" i="100"/>
  <c r="V16" i="100"/>
  <c r="W16" i="100"/>
  <c r="X16" i="100"/>
  <c r="Y16" i="100"/>
  <c r="Z16" i="100"/>
  <c r="AA16" i="100"/>
  <c r="AB16" i="100"/>
  <c r="AC16" i="100"/>
  <c r="AD16" i="100"/>
  <c r="AE16" i="100"/>
  <c r="AF16" i="100"/>
  <c r="AG16" i="100"/>
  <c r="AH16" i="100"/>
  <c r="T17" i="100"/>
  <c r="U17" i="100"/>
  <c r="V17" i="100"/>
  <c r="W17" i="100"/>
  <c r="X17" i="100"/>
  <c r="Y17" i="100"/>
  <c r="Z17" i="100"/>
  <c r="AA17" i="100"/>
  <c r="AB17" i="100"/>
  <c r="AC17" i="100"/>
  <c r="AD17" i="100"/>
  <c r="AE17" i="100"/>
  <c r="AF17" i="100"/>
  <c r="AG17" i="100"/>
  <c r="AH17" i="100"/>
  <c r="T18" i="100"/>
  <c r="U18" i="100"/>
  <c r="V18" i="100"/>
  <c r="W18" i="100"/>
  <c r="X18" i="100"/>
  <c r="Y18" i="100"/>
  <c r="Z18" i="100"/>
  <c r="AA18" i="100"/>
  <c r="AB18" i="100"/>
  <c r="AC18" i="100"/>
  <c r="AD18" i="100"/>
  <c r="AE18" i="100"/>
  <c r="AF18" i="100"/>
  <c r="AG18" i="100"/>
  <c r="AH18" i="100"/>
  <c r="T19" i="100"/>
  <c r="U19" i="100"/>
  <c r="V19" i="100"/>
  <c r="W19" i="100"/>
  <c r="X19" i="100"/>
  <c r="Y19" i="100"/>
  <c r="Z19" i="100"/>
  <c r="AA19" i="100"/>
  <c r="AB19" i="100"/>
  <c r="AC19" i="100"/>
  <c r="AD19" i="100"/>
  <c r="AE19" i="100"/>
  <c r="AF19" i="100"/>
  <c r="AG19" i="100"/>
  <c r="AH19" i="100"/>
  <c r="T20" i="100"/>
  <c r="U20" i="100"/>
  <c r="V20" i="100"/>
  <c r="W20" i="100"/>
  <c r="X20" i="100"/>
  <c r="Y20" i="100"/>
  <c r="Z20" i="100"/>
  <c r="AA20" i="100"/>
  <c r="AB20" i="100"/>
  <c r="AC20" i="100"/>
  <c r="AD20" i="100"/>
  <c r="AE20" i="100"/>
  <c r="AF20" i="100"/>
  <c r="AG20" i="100"/>
  <c r="AH20" i="100"/>
  <c r="T21" i="100"/>
  <c r="U21" i="100"/>
  <c r="V21" i="100"/>
  <c r="W21" i="100"/>
  <c r="X21" i="100"/>
  <c r="Y21" i="100"/>
  <c r="Z21" i="100"/>
  <c r="AA21" i="100"/>
  <c r="AB21" i="100"/>
  <c r="AC21" i="100"/>
  <c r="AD21" i="100"/>
  <c r="AE21" i="100"/>
  <c r="AF21" i="100"/>
  <c r="AG21" i="100"/>
  <c r="AH21" i="100"/>
  <c r="T22" i="100"/>
  <c r="U22" i="100"/>
  <c r="V22" i="100"/>
  <c r="W22" i="100"/>
  <c r="X22" i="100"/>
  <c r="Y22" i="100"/>
  <c r="Z22" i="100"/>
  <c r="AA22" i="100"/>
  <c r="AB22" i="100"/>
  <c r="AC22" i="100"/>
  <c r="AD22" i="100"/>
  <c r="AE22" i="100"/>
  <c r="AF22" i="100"/>
  <c r="AG22" i="100"/>
  <c r="AH22" i="100"/>
  <c r="T23" i="100"/>
  <c r="U23" i="100"/>
  <c r="V23" i="100"/>
  <c r="W23" i="100"/>
  <c r="X23" i="100"/>
  <c r="Y23" i="100"/>
  <c r="Z23" i="100"/>
  <c r="AA23" i="100"/>
  <c r="AB23" i="100"/>
  <c r="AC23" i="100"/>
  <c r="AD23" i="100"/>
  <c r="AE23" i="100"/>
  <c r="AF23" i="100"/>
  <c r="AG23" i="100"/>
  <c r="AH23" i="100"/>
  <c r="T24" i="100"/>
  <c r="U24" i="100"/>
  <c r="V24" i="100"/>
  <c r="W24" i="100"/>
  <c r="X24" i="100"/>
  <c r="Y24" i="100"/>
  <c r="Z24" i="100"/>
  <c r="AA24" i="100"/>
  <c r="AB24" i="100"/>
  <c r="AC24" i="100"/>
  <c r="AD24" i="100"/>
  <c r="AE24" i="100"/>
  <c r="AF24" i="100"/>
  <c r="AG24" i="100"/>
  <c r="AH24" i="100"/>
  <c r="T25" i="100"/>
  <c r="U25" i="100"/>
  <c r="V25" i="100"/>
  <c r="W25" i="100"/>
  <c r="X25" i="100"/>
  <c r="Y25" i="100"/>
  <c r="Z25" i="100"/>
  <c r="AA25" i="100"/>
  <c r="AB25" i="100"/>
  <c r="AC25" i="100"/>
  <c r="AD25" i="100"/>
  <c r="AE25" i="100"/>
  <c r="AF25" i="100"/>
  <c r="AG25" i="100"/>
  <c r="AH25" i="100"/>
  <c r="T26" i="100"/>
  <c r="U26" i="100"/>
  <c r="V26" i="100"/>
  <c r="W26" i="100"/>
  <c r="X26" i="100"/>
  <c r="Y26" i="100"/>
  <c r="Z26" i="100"/>
  <c r="AA26" i="100"/>
  <c r="AB26" i="100"/>
  <c r="AC26" i="100"/>
  <c r="AD26" i="100"/>
  <c r="AE26" i="100"/>
  <c r="AF26" i="100"/>
  <c r="AG26" i="100"/>
  <c r="AH26" i="100"/>
  <c r="T27" i="100"/>
  <c r="U27" i="100"/>
  <c r="V27" i="100"/>
  <c r="W27" i="100"/>
  <c r="X27" i="100"/>
  <c r="Y27" i="100"/>
  <c r="Z27" i="100"/>
  <c r="AA27" i="100"/>
  <c r="AB27" i="100"/>
  <c r="AC27" i="100"/>
  <c r="AD27" i="100"/>
  <c r="AE27" i="100"/>
  <c r="AF27" i="100"/>
  <c r="AG27" i="100"/>
  <c r="AH27" i="100"/>
  <c r="T28" i="100"/>
  <c r="U28" i="100"/>
  <c r="V28" i="100"/>
  <c r="W28" i="100"/>
  <c r="X28" i="100"/>
  <c r="Y28" i="100"/>
  <c r="Z28" i="100"/>
  <c r="AA28" i="100"/>
  <c r="AB28" i="100"/>
  <c r="AC28" i="100"/>
  <c r="AD28" i="100"/>
  <c r="AE28" i="100"/>
  <c r="AF28" i="100"/>
  <c r="AG28" i="100"/>
  <c r="AH28" i="100"/>
  <c r="T29" i="100"/>
  <c r="U29" i="100"/>
  <c r="V29" i="100"/>
  <c r="W29" i="100"/>
  <c r="X29" i="100"/>
  <c r="Y29" i="100"/>
  <c r="Z29" i="100"/>
  <c r="AA29" i="100"/>
  <c r="AB29" i="100"/>
  <c r="AC29" i="100"/>
  <c r="AD29" i="100"/>
  <c r="AE29" i="100"/>
  <c r="AF29" i="100"/>
  <c r="AG29" i="100"/>
  <c r="AH29" i="100"/>
  <c r="T30" i="100"/>
  <c r="U30" i="100"/>
  <c r="V30" i="100"/>
  <c r="W30" i="100"/>
  <c r="X30" i="100"/>
  <c r="Y30" i="100"/>
  <c r="Z30" i="100"/>
  <c r="AA30" i="100"/>
  <c r="AB30" i="100"/>
  <c r="AC30" i="100"/>
  <c r="AD30" i="100"/>
  <c r="AE30" i="100"/>
  <c r="AF30" i="100"/>
  <c r="AG30" i="100"/>
  <c r="AH30" i="100"/>
  <c r="T31" i="100"/>
  <c r="U31" i="100"/>
  <c r="V31" i="100"/>
  <c r="W31" i="100"/>
  <c r="X31" i="100"/>
  <c r="Y31" i="100"/>
  <c r="Z31" i="100"/>
  <c r="AA31" i="100"/>
  <c r="AB31" i="100"/>
  <c r="AC31" i="100"/>
  <c r="AD31" i="100"/>
  <c r="AE31" i="100"/>
  <c r="AF31" i="100"/>
  <c r="AG31" i="100"/>
  <c r="AH31" i="100"/>
  <c r="T32" i="100"/>
  <c r="U32" i="100"/>
  <c r="V32" i="100"/>
  <c r="W32" i="100"/>
  <c r="X32" i="100"/>
  <c r="Y32" i="100"/>
  <c r="Z32" i="100"/>
  <c r="AA32" i="100"/>
  <c r="AB32" i="100"/>
  <c r="AC32" i="100"/>
  <c r="AD32" i="100"/>
  <c r="AE32" i="100"/>
  <c r="AF32" i="100"/>
  <c r="AG32" i="100"/>
  <c r="AH32" i="100"/>
  <c r="T33" i="100"/>
  <c r="U33" i="100"/>
  <c r="V33" i="100"/>
  <c r="W33" i="100"/>
  <c r="X33" i="100"/>
  <c r="Y33" i="100"/>
  <c r="Z33" i="100"/>
  <c r="AA33" i="100"/>
  <c r="AB33" i="100"/>
  <c r="AC33" i="100"/>
  <c r="AD33" i="100"/>
  <c r="AE33" i="100"/>
  <c r="AF33" i="100"/>
  <c r="AG33" i="100"/>
  <c r="AH33" i="100"/>
  <c r="T34" i="100"/>
  <c r="U34" i="100"/>
  <c r="V34" i="100"/>
  <c r="W34" i="100"/>
  <c r="X34" i="100"/>
  <c r="Y34" i="100"/>
  <c r="Z34" i="100"/>
  <c r="AA34" i="100"/>
  <c r="AB34" i="100"/>
  <c r="AC34" i="100"/>
  <c r="AD34" i="100"/>
  <c r="AE34" i="100"/>
  <c r="AF34" i="100"/>
  <c r="AG34" i="100"/>
  <c r="AH34" i="100"/>
  <c r="T35" i="100"/>
  <c r="U35" i="100"/>
  <c r="V35" i="100"/>
  <c r="W35" i="100"/>
  <c r="X35" i="100"/>
  <c r="Y35" i="100"/>
  <c r="Z35" i="100"/>
  <c r="AA35" i="100"/>
  <c r="AB35" i="100"/>
  <c r="AC35" i="100"/>
  <c r="AD35" i="100"/>
  <c r="AE35" i="100"/>
  <c r="AF35" i="100"/>
  <c r="AG35" i="100"/>
  <c r="AH35" i="100"/>
  <c r="T36" i="100"/>
  <c r="U36" i="100"/>
  <c r="V36" i="100"/>
  <c r="W36" i="100"/>
  <c r="X36" i="100"/>
  <c r="Y36" i="100"/>
  <c r="Z36" i="100"/>
  <c r="AA36" i="100"/>
  <c r="AB36" i="100"/>
  <c r="AC36" i="100"/>
  <c r="AD36" i="100"/>
  <c r="AE36" i="100"/>
  <c r="AF36" i="100"/>
  <c r="AG36" i="100"/>
  <c r="AH36" i="100"/>
  <c r="T37" i="100"/>
  <c r="U37" i="100"/>
  <c r="V37" i="100"/>
  <c r="W37" i="100"/>
  <c r="X37" i="100"/>
  <c r="Y37" i="100"/>
  <c r="Z37" i="100"/>
  <c r="AA37" i="100"/>
  <c r="AB37" i="100"/>
  <c r="AC37" i="100"/>
  <c r="AD37" i="100"/>
  <c r="AE37" i="100"/>
  <c r="AF37" i="100"/>
  <c r="AG37" i="100"/>
  <c r="AH37" i="100"/>
  <c r="T38" i="100"/>
  <c r="U38" i="100"/>
  <c r="V38" i="100"/>
  <c r="W38" i="100"/>
  <c r="X38" i="100"/>
  <c r="Y38" i="100"/>
  <c r="Z38" i="100"/>
  <c r="AA38" i="100"/>
  <c r="AB38" i="100"/>
  <c r="AC38" i="100"/>
  <c r="AD38" i="100"/>
  <c r="AE38" i="100"/>
  <c r="AF38" i="100"/>
  <c r="AG38" i="100"/>
  <c r="AH38" i="100"/>
  <c r="T39" i="100"/>
  <c r="U39" i="100"/>
  <c r="V39" i="100"/>
  <c r="W39" i="100"/>
  <c r="X39" i="100"/>
  <c r="Y39" i="100"/>
  <c r="Z39" i="100"/>
  <c r="AA39" i="100"/>
  <c r="AB39" i="100"/>
  <c r="AC39" i="100"/>
  <c r="AD39" i="100"/>
  <c r="AE39" i="100"/>
  <c r="AF39" i="100"/>
  <c r="AG39" i="100"/>
  <c r="AH39" i="100"/>
  <c r="T40" i="100"/>
  <c r="U40" i="100"/>
  <c r="V40" i="100"/>
  <c r="W40" i="100"/>
  <c r="X40" i="100"/>
  <c r="Y40" i="100"/>
  <c r="Z40" i="100"/>
  <c r="AA40" i="100"/>
  <c r="AB40" i="100"/>
  <c r="AC40" i="100"/>
  <c r="AD40" i="100"/>
  <c r="AE40" i="100"/>
  <c r="AF40" i="100"/>
  <c r="AG40" i="100"/>
  <c r="AH40" i="100"/>
  <c r="T42" i="100"/>
  <c r="U42" i="100"/>
  <c r="V42" i="100"/>
  <c r="W42" i="100"/>
  <c r="X42" i="100"/>
  <c r="Y42" i="100"/>
  <c r="Z42" i="100"/>
  <c r="AA42" i="100"/>
  <c r="AB42" i="100"/>
  <c r="AC42" i="100"/>
  <c r="AD42" i="100"/>
  <c r="AE42" i="100"/>
  <c r="AF42" i="100"/>
  <c r="AG42" i="100"/>
  <c r="AH42" i="100"/>
  <c r="T43" i="100"/>
  <c r="U43" i="100"/>
  <c r="V43" i="100"/>
  <c r="W43" i="100"/>
  <c r="X43" i="100"/>
  <c r="Y43" i="100"/>
  <c r="Z43" i="100"/>
  <c r="AA43" i="100"/>
  <c r="AB43" i="100"/>
  <c r="AC43" i="100"/>
  <c r="AD43" i="100"/>
  <c r="AE43" i="100"/>
  <c r="AF43" i="100"/>
  <c r="AG43" i="100"/>
  <c r="AH43" i="100"/>
  <c r="T44" i="100"/>
  <c r="U44" i="100"/>
  <c r="V44" i="100"/>
  <c r="W44" i="100"/>
  <c r="X44" i="100"/>
  <c r="Y44" i="100"/>
  <c r="Z44" i="100"/>
  <c r="AA44" i="100"/>
  <c r="AB44" i="100"/>
  <c r="AC44" i="100"/>
  <c r="AD44" i="100"/>
  <c r="AE44" i="100"/>
  <c r="AF44" i="100"/>
  <c r="AG44" i="100"/>
  <c r="AH44" i="100"/>
  <c r="T45" i="100"/>
  <c r="U45" i="100"/>
  <c r="V45" i="100"/>
  <c r="W45" i="100"/>
  <c r="X45" i="100"/>
  <c r="Y45" i="100"/>
  <c r="Z45" i="100"/>
  <c r="AA45" i="100"/>
  <c r="AB45" i="100"/>
  <c r="AC45" i="100"/>
  <c r="AD45" i="100"/>
  <c r="AE45" i="100"/>
  <c r="AF45" i="100"/>
  <c r="AG45" i="100"/>
  <c r="AH45" i="100"/>
  <c r="T46" i="100"/>
  <c r="U46" i="100"/>
  <c r="V46" i="100"/>
  <c r="W46" i="100"/>
  <c r="X46" i="100"/>
  <c r="Y46" i="100"/>
  <c r="Z46" i="100"/>
  <c r="AA46" i="100"/>
  <c r="AB46" i="100"/>
  <c r="AC46" i="100"/>
  <c r="AD46" i="100"/>
  <c r="AE46" i="100"/>
  <c r="AF46" i="100"/>
  <c r="AG46" i="100"/>
  <c r="AH46" i="100"/>
  <c r="T47" i="100"/>
  <c r="U47" i="100"/>
  <c r="V47" i="100"/>
  <c r="W47" i="100"/>
  <c r="X47" i="100"/>
  <c r="Y47" i="100"/>
  <c r="Z47" i="100"/>
  <c r="AA47" i="100"/>
  <c r="AB47" i="100"/>
  <c r="AC47" i="100"/>
  <c r="AD47" i="100"/>
  <c r="AE47" i="100"/>
  <c r="AF47" i="100"/>
  <c r="AG47" i="100"/>
  <c r="AH47" i="100"/>
  <c r="T48" i="100"/>
  <c r="U48" i="100"/>
  <c r="V48" i="100"/>
  <c r="W48" i="100"/>
  <c r="X48" i="100"/>
  <c r="Y48" i="100"/>
  <c r="Z48" i="100"/>
  <c r="AA48" i="100"/>
  <c r="AB48" i="100"/>
  <c r="AC48" i="100"/>
  <c r="AD48" i="100"/>
  <c r="AE48" i="100"/>
  <c r="AF48" i="100"/>
  <c r="AG48" i="100"/>
  <c r="AH48" i="100"/>
  <c r="T49" i="100"/>
  <c r="U49" i="100"/>
  <c r="V49" i="100"/>
  <c r="W49" i="100"/>
  <c r="X49" i="100"/>
  <c r="Y49" i="100"/>
  <c r="Z49" i="100"/>
  <c r="AA49" i="100"/>
  <c r="AB49" i="100"/>
  <c r="AC49" i="100"/>
  <c r="AD49" i="100"/>
  <c r="AE49" i="100"/>
  <c r="AF49" i="100"/>
  <c r="AG49" i="100"/>
  <c r="AH49" i="100"/>
  <c r="T50" i="100"/>
  <c r="U50" i="100"/>
  <c r="V50" i="100"/>
  <c r="W50" i="100"/>
  <c r="X50" i="100"/>
  <c r="Y50" i="100"/>
  <c r="Z50" i="100"/>
  <c r="AA50" i="100"/>
  <c r="AB50" i="100"/>
  <c r="AC50" i="100"/>
  <c r="AD50" i="100"/>
  <c r="AE50" i="100"/>
  <c r="AF50" i="100"/>
  <c r="AG50" i="100"/>
  <c r="AH50" i="100"/>
  <c r="T51" i="100"/>
  <c r="U51" i="100"/>
  <c r="V51" i="100"/>
  <c r="W51" i="100"/>
  <c r="X51" i="100"/>
  <c r="Y51" i="100"/>
  <c r="Z51" i="100"/>
  <c r="AA51" i="100"/>
  <c r="AB51" i="100"/>
  <c r="AC51" i="100"/>
  <c r="AD51" i="100"/>
  <c r="AE51" i="100"/>
  <c r="AF51" i="100"/>
  <c r="AG51" i="100"/>
  <c r="AH51" i="100"/>
  <c r="T52" i="100"/>
  <c r="U52" i="100"/>
  <c r="V52" i="100"/>
  <c r="W52" i="100"/>
  <c r="X52" i="100"/>
  <c r="Y52" i="100"/>
  <c r="Z52" i="100"/>
  <c r="AA52" i="100"/>
  <c r="AB52" i="100"/>
  <c r="AC52" i="100"/>
  <c r="AD52" i="100"/>
  <c r="AE52" i="100"/>
  <c r="AF52" i="100"/>
  <c r="AG52" i="100"/>
  <c r="AH52" i="100"/>
  <c r="T53" i="100"/>
  <c r="U53" i="100"/>
  <c r="V53" i="100"/>
  <c r="W53" i="100"/>
  <c r="X53" i="100"/>
  <c r="Y53" i="100"/>
  <c r="Z53" i="100"/>
  <c r="AA53" i="100"/>
  <c r="AB53" i="100"/>
  <c r="AC53" i="100"/>
  <c r="AD53" i="100"/>
  <c r="AE53" i="100"/>
  <c r="AF53" i="100"/>
  <c r="AG53" i="100"/>
  <c r="AH53" i="100"/>
  <c r="T54" i="100"/>
  <c r="U54" i="100"/>
  <c r="V54" i="100"/>
  <c r="W54" i="100"/>
  <c r="X54" i="100"/>
  <c r="Y54" i="100"/>
  <c r="Z54" i="100"/>
  <c r="AA54" i="100"/>
  <c r="AB54" i="100"/>
  <c r="AC54" i="100"/>
  <c r="AD54" i="100"/>
  <c r="AE54" i="100"/>
  <c r="AF54" i="100"/>
  <c r="AG54" i="100"/>
  <c r="AH54" i="100"/>
  <c r="T55" i="100"/>
  <c r="U55" i="100"/>
  <c r="V55" i="100"/>
  <c r="W55" i="100"/>
  <c r="X55" i="100"/>
  <c r="Y55" i="100"/>
  <c r="Z55" i="100"/>
  <c r="AA55" i="100"/>
  <c r="AB55" i="100"/>
  <c r="AC55" i="100"/>
  <c r="AD55" i="100"/>
  <c r="AE55" i="100"/>
  <c r="AF55" i="100"/>
  <c r="AG55" i="100"/>
  <c r="AH55" i="100"/>
  <c r="T56" i="100"/>
  <c r="U56" i="100"/>
  <c r="V56" i="100"/>
  <c r="W56" i="100"/>
  <c r="X56" i="100"/>
  <c r="Y56" i="100"/>
  <c r="Z56" i="100"/>
  <c r="AA56" i="100"/>
  <c r="AB56" i="100"/>
  <c r="AC56" i="100"/>
  <c r="AD56" i="100"/>
  <c r="AE56" i="100"/>
  <c r="AF56" i="100"/>
  <c r="AG56" i="100"/>
  <c r="AH56" i="100"/>
  <c r="T57" i="100"/>
  <c r="U57" i="100"/>
  <c r="V57" i="100"/>
  <c r="W57" i="100"/>
  <c r="X57" i="100"/>
  <c r="Y57" i="100"/>
  <c r="Z57" i="100"/>
  <c r="AA57" i="100"/>
  <c r="AB57" i="100"/>
  <c r="AC57" i="100"/>
  <c r="AD57" i="100"/>
  <c r="AE57" i="100"/>
  <c r="AF57" i="100"/>
  <c r="AG57" i="100"/>
  <c r="AH57" i="100"/>
  <c r="T58" i="100"/>
  <c r="U58" i="100"/>
  <c r="V58" i="100"/>
  <c r="W58" i="100"/>
  <c r="X58" i="100"/>
  <c r="Y58" i="100"/>
  <c r="Z58" i="100"/>
  <c r="AA58" i="100"/>
  <c r="AB58" i="100"/>
  <c r="AC58" i="100"/>
  <c r="AD58" i="100"/>
  <c r="AE58" i="100"/>
  <c r="AF58" i="100"/>
  <c r="AG58" i="100"/>
  <c r="AH58" i="100"/>
  <c r="T59" i="100"/>
  <c r="U59" i="100"/>
  <c r="V59" i="100"/>
  <c r="W59" i="100"/>
  <c r="X59" i="100"/>
  <c r="Y59" i="100"/>
  <c r="Z59" i="100"/>
  <c r="AA59" i="100"/>
  <c r="AB59" i="100"/>
  <c r="AC59" i="100"/>
  <c r="AD59" i="100"/>
  <c r="AE59" i="100"/>
  <c r="AF59" i="100"/>
  <c r="AG59" i="100"/>
  <c r="AH59" i="100"/>
  <c r="T60" i="100"/>
  <c r="U60" i="100"/>
  <c r="V60" i="100"/>
  <c r="W60" i="100"/>
  <c r="X60" i="100"/>
  <c r="Y60" i="100"/>
  <c r="Z60" i="100"/>
  <c r="AA60" i="100"/>
  <c r="AB60" i="100"/>
  <c r="AC60" i="100"/>
  <c r="AD60" i="100"/>
  <c r="AE60" i="100"/>
  <c r="AF60" i="100"/>
  <c r="AG60" i="100"/>
  <c r="AH60" i="100"/>
  <c r="T61" i="100"/>
  <c r="U61" i="100"/>
  <c r="V61" i="100"/>
  <c r="W61" i="100"/>
  <c r="X61" i="100"/>
  <c r="Y61" i="100"/>
  <c r="Z61" i="100"/>
  <c r="AA61" i="100"/>
  <c r="AB61" i="100"/>
  <c r="AC61" i="100"/>
  <c r="AD61" i="100"/>
  <c r="AE61" i="100"/>
  <c r="AF61" i="100"/>
  <c r="AG61" i="100"/>
  <c r="AH61" i="100"/>
  <c r="T62" i="100"/>
  <c r="U62" i="100"/>
  <c r="V62" i="100"/>
  <c r="W62" i="100"/>
  <c r="X62" i="100"/>
  <c r="Y62" i="100"/>
  <c r="Z62" i="100"/>
  <c r="AA62" i="100"/>
  <c r="AB62" i="100"/>
  <c r="AC62" i="100"/>
  <c r="AD62" i="100"/>
  <c r="AE62" i="100"/>
  <c r="AF62" i="100"/>
  <c r="AG62" i="100"/>
  <c r="AH62" i="100"/>
  <c r="T63" i="100"/>
  <c r="U63" i="100"/>
  <c r="V63" i="100"/>
  <c r="W63" i="100"/>
  <c r="X63" i="100"/>
  <c r="Y63" i="100"/>
  <c r="Z63" i="100"/>
  <c r="AA63" i="100"/>
  <c r="AB63" i="100"/>
  <c r="AC63" i="100"/>
  <c r="AD63" i="100"/>
  <c r="AE63" i="100"/>
  <c r="AF63" i="100"/>
  <c r="AG63" i="100"/>
  <c r="AH63" i="100"/>
  <c r="T64" i="100"/>
  <c r="U64" i="100"/>
  <c r="V64" i="100"/>
  <c r="W64" i="100"/>
  <c r="X64" i="100"/>
  <c r="Y64" i="100"/>
  <c r="Z64" i="100"/>
  <c r="AA64" i="100"/>
  <c r="AB64" i="100"/>
  <c r="AC64" i="100"/>
  <c r="AD64" i="100"/>
  <c r="AE64" i="100"/>
  <c r="AF64" i="100"/>
  <c r="AG64" i="100"/>
  <c r="AH64" i="100"/>
  <c r="T65" i="100"/>
  <c r="U65" i="100"/>
  <c r="V65" i="100"/>
  <c r="W65" i="100"/>
  <c r="X65" i="100"/>
  <c r="Y65" i="100"/>
  <c r="Z65" i="100"/>
  <c r="AA65" i="100"/>
  <c r="AB65" i="100"/>
  <c r="AC65" i="100"/>
  <c r="AD65" i="100"/>
  <c r="AE65" i="100"/>
  <c r="AF65" i="100"/>
  <c r="AG65" i="100"/>
  <c r="AH65" i="100"/>
  <c r="T67" i="100"/>
  <c r="U67" i="100"/>
  <c r="V67" i="100"/>
  <c r="W67" i="100"/>
  <c r="X67" i="100"/>
  <c r="Y67" i="100"/>
  <c r="Z67" i="100"/>
  <c r="AA67" i="100"/>
  <c r="AB67" i="100"/>
  <c r="AC67" i="100"/>
  <c r="AD67" i="100"/>
  <c r="AE67" i="100"/>
  <c r="AF67" i="100"/>
  <c r="AG67" i="100"/>
  <c r="AH67" i="100"/>
  <c r="T68" i="100"/>
  <c r="U68" i="100"/>
  <c r="V68" i="100"/>
  <c r="W68" i="100"/>
  <c r="X68" i="100"/>
  <c r="Y68" i="100"/>
  <c r="Z68" i="100"/>
  <c r="AA68" i="100"/>
  <c r="AB68" i="100"/>
  <c r="AC68" i="100"/>
  <c r="AD68" i="100"/>
  <c r="AE68" i="100"/>
  <c r="AF68" i="100"/>
  <c r="AG68" i="100"/>
  <c r="AH68" i="100"/>
  <c r="T69" i="100"/>
  <c r="U69" i="100"/>
  <c r="V69" i="100"/>
  <c r="W69" i="100"/>
  <c r="X69" i="100"/>
  <c r="Y69" i="100"/>
  <c r="Z69" i="100"/>
  <c r="AA69" i="100"/>
  <c r="AB69" i="100"/>
  <c r="AC69" i="100"/>
  <c r="AD69" i="100"/>
  <c r="AE69" i="100"/>
  <c r="AF69" i="100"/>
  <c r="AG69" i="100"/>
  <c r="AH69" i="100"/>
  <c r="T70" i="100"/>
  <c r="U70" i="100"/>
  <c r="V70" i="100"/>
  <c r="W70" i="100"/>
  <c r="X70" i="100"/>
  <c r="Y70" i="100"/>
  <c r="Z70" i="100"/>
  <c r="AA70" i="100"/>
  <c r="AB70" i="100"/>
  <c r="AC70" i="100"/>
  <c r="AD70" i="100"/>
  <c r="AE70" i="100"/>
  <c r="AF70" i="100"/>
  <c r="AG70" i="100"/>
  <c r="AH70" i="100"/>
  <c r="T71" i="100"/>
  <c r="U71" i="100"/>
  <c r="V71" i="100"/>
  <c r="W71" i="100"/>
  <c r="X71" i="100"/>
  <c r="Y71" i="100"/>
  <c r="Z71" i="100"/>
  <c r="AA71" i="100"/>
  <c r="AB71" i="100"/>
  <c r="AC71" i="100"/>
  <c r="AD71" i="100"/>
  <c r="AE71" i="100"/>
  <c r="AF71" i="100"/>
  <c r="AG71" i="100"/>
  <c r="AH71" i="100"/>
  <c r="T72" i="100"/>
  <c r="U72" i="100"/>
  <c r="V72" i="100"/>
  <c r="W72" i="100"/>
  <c r="X72" i="100"/>
  <c r="Y72" i="100"/>
  <c r="Z72" i="100"/>
  <c r="AA72" i="100"/>
  <c r="AB72" i="100"/>
  <c r="AC72" i="100"/>
  <c r="AD72" i="100"/>
  <c r="AE72" i="100"/>
  <c r="AF72" i="100"/>
  <c r="AG72" i="100"/>
  <c r="AH72" i="100"/>
  <c r="T73" i="100"/>
  <c r="U73" i="100"/>
  <c r="V73" i="100"/>
  <c r="W73" i="100"/>
  <c r="X73" i="100"/>
  <c r="Y73" i="100"/>
  <c r="Z73" i="100"/>
  <c r="AA73" i="100"/>
  <c r="AB73" i="100"/>
  <c r="AC73" i="100"/>
  <c r="AD73" i="100"/>
  <c r="AE73" i="100"/>
  <c r="AF73" i="100"/>
  <c r="AG73" i="100"/>
  <c r="AH73" i="100"/>
  <c r="T74" i="100"/>
  <c r="U74" i="100"/>
  <c r="V74" i="100"/>
  <c r="W74" i="100"/>
  <c r="X74" i="100"/>
  <c r="Y74" i="100"/>
  <c r="Z74" i="100"/>
  <c r="AA74" i="100"/>
  <c r="AB74" i="100"/>
  <c r="AC74" i="100"/>
  <c r="AD74" i="100"/>
  <c r="AE74" i="100"/>
  <c r="AF74" i="100"/>
  <c r="AG74" i="100"/>
  <c r="AH74" i="100"/>
  <c r="T75" i="100"/>
  <c r="U75" i="100"/>
  <c r="V75" i="100"/>
  <c r="W75" i="100"/>
  <c r="X75" i="100"/>
  <c r="Y75" i="100"/>
  <c r="Z75" i="100"/>
  <c r="AA75" i="100"/>
  <c r="AB75" i="100"/>
  <c r="AC75" i="100"/>
  <c r="AD75" i="100"/>
  <c r="AE75" i="100"/>
  <c r="AF75" i="100"/>
  <c r="AG75" i="100"/>
  <c r="AH75" i="100"/>
  <c r="T76" i="100"/>
  <c r="U76" i="100"/>
  <c r="V76" i="100"/>
  <c r="W76" i="100"/>
  <c r="X76" i="100"/>
  <c r="Y76" i="100"/>
  <c r="Z76" i="100"/>
  <c r="AA76" i="100"/>
  <c r="AB76" i="100"/>
  <c r="AC76" i="100"/>
  <c r="AD76" i="100"/>
  <c r="AE76" i="100"/>
  <c r="AF76" i="100"/>
  <c r="AG76" i="100"/>
  <c r="AH76" i="100"/>
  <c r="T77" i="100"/>
  <c r="U77" i="100"/>
  <c r="V77" i="100"/>
  <c r="W77" i="100"/>
  <c r="X77" i="100"/>
  <c r="Y77" i="100"/>
  <c r="Z77" i="100"/>
  <c r="AA77" i="100"/>
  <c r="AB77" i="100"/>
  <c r="AC77" i="100"/>
  <c r="AD77" i="100"/>
  <c r="AE77" i="100"/>
  <c r="AF77" i="100"/>
  <c r="AG77" i="100"/>
  <c r="AH77" i="100"/>
  <c r="T78" i="100"/>
  <c r="U78" i="100"/>
  <c r="V78" i="100"/>
  <c r="W78" i="100"/>
  <c r="X78" i="100"/>
  <c r="Y78" i="100"/>
  <c r="Z78" i="100"/>
  <c r="AA78" i="100"/>
  <c r="AB78" i="100"/>
  <c r="AC78" i="100"/>
  <c r="AD78" i="100"/>
  <c r="AE78" i="100"/>
  <c r="AF78" i="100"/>
  <c r="AG78" i="100"/>
  <c r="AH78" i="100"/>
  <c r="T79" i="100"/>
  <c r="U79" i="100"/>
  <c r="V79" i="100"/>
  <c r="W79" i="100"/>
  <c r="X79" i="100"/>
  <c r="Y79" i="100"/>
  <c r="Z79" i="100"/>
  <c r="AA79" i="100"/>
  <c r="AB79" i="100"/>
  <c r="AC79" i="100"/>
  <c r="AD79" i="100"/>
  <c r="AE79" i="100"/>
  <c r="AF79" i="100"/>
  <c r="AG79" i="100"/>
  <c r="AH79" i="100"/>
  <c r="T80" i="100"/>
  <c r="U80" i="100"/>
  <c r="V80" i="100"/>
  <c r="W80" i="100"/>
  <c r="X80" i="100"/>
  <c r="Y80" i="100"/>
  <c r="Z80" i="100"/>
  <c r="AA80" i="100"/>
  <c r="AB80" i="100"/>
  <c r="AC80" i="100"/>
  <c r="AD80" i="100"/>
  <c r="AE80" i="100"/>
  <c r="AF80" i="100"/>
  <c r="AG80" i="100"/>
  <c r="AH80" i="100"/>
  <c r="T81" i="100"/>
  <c r="U81" i="100"/>
  <c r="V81" i="100"/>
  <c r="W81" i="100"/>
  <c r="X81" i="100"/>
  <c r="Y81" i="100"/>
  <c r="Z81" i="100"/>
  <c r="AA81" i="100"/>
  <c r="AB81" i="100"/>
  <c r="AC81" i="100"/>
  <c r="AD81" i="100"/>
  <c r="AE81" i="100"/>
  <c r="AF81" i="100"/>
  <c r="AG81" i="100"/>
  <c r="AH81" i="100"/>
  <c r="S68" i="100"/>
  <c r="S69" i="100"/>
  <c r="S70" i="100"/>
  <c r="S71" i="100"/>
  <c r="S72" i="100"/>
  <c r="S73" i="100"/>
  <c r="S74" i="100"/>
  <c r="S75" i="100"/>
  <c r="S76" i="100"/>
  <c r="S77" i="100"/>
  <c r="S78" i="100"/>
  <c r="S79" i="100"/>
  <c r="S80" i="100"/>
  <c r="S81" i="100"/>
  <c r="S67" i="100"/>
  <c r="S43" i="100"/>
  <c r="S44" i="100"/>
  <c r="S45" i="100"/>
  <c r="S46" i="100"/>
  <c r="S47" i="100"/>
  <c r="S48" i="100"/>
  <c r="S49" i="100"/>
  <c r="S50" i="100"/>
  <c r="S51" i="100"/>
  <c r="S52" i="100"/>
  <c r="S53" i="100"/>
  <c r="S54" i="100"/>
  <c r="S55" i="100"/>
  <c r="S56" i="100"/>
  <c r="S57" i="100"/>
  <c r="S58" i="100"/>
  <c r="S59" i="100"/>
  <c r="S60" i="100"/>
  <c r="S61" i="100"/>
  <c r="S62" i="100"/>
  <c r="S63" i="100"/>
  <c r="S64" i="100"/>
  <c r="S65" i="100"/>
  <c r="S42" i="100"/>
  <c r="S10" i="100"/>
  <c r="S11" i="100"/>
  <c r="S12" i="100"/>
  <c r="S13" i="100"/>
  <c r="S14" i="100"/>
  <c r="S15" i="100"/>
  <c r="S16" i="100"/>
  <c r="S17" i="100"/>
  <c r="S18" i="100"/>
  <c r="S19" i="100"/>
  <c r="S20" i="100"/>
  <c r="S21" i="100"/>
  <c r="S22" i="100"/>
  <c r="S23" i="100"/>
  <c r="S24" i="100"/>
  <c r="S25" i="100"/>
  <c r="S26" i="100"/>
  <c r="S27" i="100"/>
  <c r="S28" i="100"/>
  <c r="S29" i="100"/>
  <c r="S30" i="100"/>
  <c r="S31" i="100"/>
  <c r="S32" i="100"/>
  <c r="S33" i="100"/>
  <c r="S34" i="100"/>
  <c r="S35" i="100"/>
  <c r="S36" i="100"/>
  <c r="S37" i="100"/>
  <c r="S38" i="100"/>
  <c r="S39" i="100"/>
  <c r="S40" i="100"/>
  <c r="S9" i="100"/>
  <c r="H25" i="99"/>
  <c r="I25" i="99"/>
  <c r="J25" i="99"/>
  <c r="K25" i="99"/>
  <c r="L25" i="99"/>
  <c r="M25" i="99"/>
  <c r="N25" i="99"/>
  <c r="O25" i="99"/>
  <c r="P25" i="99"/>
  <c r="Q25" i="99"/>
  <c r="R25" i="99"/>
  <c r="H26" i="99"/>
  <c r="I26" i="99"/>
  <c r="J26" i="99"/>
  <c r="K26" i="99"/>
  <c r="L26" i="99"/>
  <c r="M26" i="99"/>
  <c r="N26" i="99"/>
  <c r="O26" i="99"/>
  <c r="P26" i="99"/>
  <c r="Q26" i="99"/>
  <c r="R26" i="99"/>
  <c r="H27" i="99"/>
  <c r="I27" i="99"/>
  <c r="J27" i="99"/>
  <c r="K27" i="99"/>
  <c r="L27" i="99"/>
  <c r="M27" i="99"/>
  <c r="N27" i="99"/>
  <c r="O27" i="99"/>
  <c r="P27" i="99"/>
  <c r="Q27" i="99"/>
  <c r="R27" i="99"/>
  <c r="H28" i="99"/>
  <c r="I28" i="99"/>
  <c r="J28" i="99"/>
  <c r="K28" i="99"/>
  <c r="L28" i="99"/>
  <c r="M28" i="99"/>
  <c r="N28" i="99"/>
  <c r="O28" i="99"/>
  <c r="P28" i="99"/>
  <c r="Q28" i="99"/>
  <c r="R28" i="99"/>
  <c r="H29" i="99"/>
  <c r="I29" i="99"/>
  <c r="J29" i="99"/>
  <c r="K29" i="99"/>
  <c r="L29" i="99"/>
  <c r="M29" i="99"/>
  <c r="N29" i="99"/>
  <c r="O29" i="99"/>
  <c r="P29" i="99"/>
  <c r="Q29" i="99"/>
  <c r="R29" i="99"/>
  <c r="H30" i="99"/>
  <c r="I30" i="99"/>
  <c r="J30" i="99"/>
  <c r="K30" i="99"/>
  <c r="L30" i="99"/>
  <c r="M30" i="99"/>
  <c r="N30" i="99"/>
  <c r="O30" i="99"/>
  <c r="P30" i="99"/>
  <c r="Q30" i="99"/>
  <c r="R30" i="99"/>
  <c r="H31" i="99"/>
  <c r="I31" i="99"/>
  <c r="J31" i="99"/>
  <c r="K31" i="99"/>
  <c r="L31" i="99"/>
  <c r="M31" i="99"/>
  <c r="N31" i="99"/>
  <c r="O31" i="99"/>
  <c r="P31" i="99"/>
  <c r="Q31" i="99"/>
  <c r="R31" i="99"/>
  <c r="H32" i="99"/>
  <c r="I32" i="99"/>
  <c r="J32" i="99"/>
  <c r="K32" i="99"/>
  <c r="L32" i="99"/>
  <c r="M32" i="99"/>
  <c r="N32" i="99"/>
  <c r="O32" i="99"/>
  <c r="P32" i="99"/>
  <c r="Q32" i="99"/>
  <c r="R32" i="99"/>
  <c r="H33" i="99"/>
  <c r="I33" i="99"/>
  <c r="J33" i="99"/>
  <c r="K33" i="99"/>
  <c r="L33" i="99"/>
  <c r="M33" i="99"/>
  <c r="N33" i="99"/>
  <c r="O33" i="99"/>
  <c r="P33" i="99"/>
  <c r="Q33" i="99"/>
  <c r="R33" i="99"/>
  <c r="H34" i="99"/>
  <c r="I34" i="99"/>
  <c r="J34" i="99"/>
  <c r="K34" i="99"/>
  <c r="L34" i="99"/>
  <c r="M34" i="99"/>
  <c r="N34" i="99"/>
  <c r="O34" i="99"/>
  <c r="P34" i="99"/>
  <c r="Q34" i="99"/>
  <c r="R34" i="99"/>
  <c r="G26" i="99"/>
  <c r="G27" i="99"/>
  <c r="G28" i="99"/>
  <c r="G29" i="99"/>
  <c r="G30" i="99"/>
  <c r="G31" i="99"/>
  <c r="G32" i="99"/>
  <c r="G33" i="99"/>
  <c r="G34" i="99"/>
  <c r="G25" i="99"/>
  <c r="H9" i="99"/>
  <c r="I9" i="99"/>
  <c r="J9" i="99"/>
  <c r="K9" i="99"/>
  <c r="L9" i="99"/>
  <c r="M9" i="99"/>
  <c r="N9" i="99"/>
  <c r="O9" i="99"/>
  <c r="P9" i="99"/>
  <c r="Q9" i="99"/>
  <c r="R9" i="99"/>
  <c r="H10" i="99"/>
  <c r="I10" i="99"/>
  <c r="J10" i="99"/>
  <c r="K10" i="99"/>
  <c r="L10" i="99"/>
  <c r="M10" i="99"/>
  <c r="N10" i="99"/>
  <c r="O10" i="99"/>
  <c r="P10" i="99"/>
  <c r="Q10" i="99"/>
  <c r="R10" i="99"/>
  <c r="H11" i="99"/>
  <c r="I11" i="99"/>
  <c r="J11" i="99"/>
  <c r="K11" i="99"/>
  <c r="L11" i="99"/>
  <c r="M11" i="99"/>
  <c r="N11" i="99"/>
  <c r="O11" i="99"/>
  <c r="P11" i="99"/>
  <c r="Q11" i="99"/>
  <c r="R11" i="99"/>
  <c r="H12" i="99"/>
  <c r="I12" i="99"/>
  <c r="J12" i="99"/>
  <c r="K12" i="99"/>
  <c r="L12" i="99"/>
  <c r="M12" i="99"/>
  <c r="N12" i="99"/>
  <c r="O12" i="99"/>
  <c r="P12" i="99"/>
  <c r="Q12" i="99"/>
  <c r="R12" i="99"/>
  <c r="H13" i="99"/>
  <c r="I13" i="99"/>
  <c r="J13" i="99"/>
  <c r="K13" i="99"/>
  <c r="L13" i="99"/>
  <c r="M13" i="99"/>
  <c r="N13" i="99"/>
  <c r="O13" i="99"/>
  <c r="P13" i="99"/>
  <c r="Q13" i="99"/>
  <c r="R13" i="99"/>
  <c r="H14" i="99"/>
  <c r="I14" i="99"/>
  <c r="J14" i="99"/>
  <c r="K14" i="99"/>
  <c r="L14" i="99"/>
  <c r="M14" i="99"/>
  <c r="N14" i="99"/>
  <c r="O14" i="99"/>
  <c r="P14" i="99"/>
  <c r="Q14" i="99"/>
  <c r="R14" i="99"/>
  <c r="H15" i="99"/>
  <c r="I15" i="99"/>
  <c r="J15" i="99"/>
  <c r="K15" i="99"/>
  <c r="L15" i="99"/>
  <c r="M15" i="99"/>
  <c r="N15" i="99"/>
  <c r="O15" i="99"/>
  <c r="P15" i="99"/>
  <c r="Q15" i="99"/>
  <c r="R15" i="99"/>
  <c r="H16" i="99"/>
  <c r="I16" i="99"/>
  <c r="J16" i="99"/>
  <c r="K16" i="99"/>
  <c r="L16" i="99"/>
  <c r="M16" i="99"/>
  <c r="N16" i="99"/>
  <c r="O16" i="99"/>
  <c r="P16" i="99"/>
  <c r="Q16" i="99"/>
  <c r="R16" i="99"/>
  <c r="H17" i="99"/>
  <c r="I17" i="99"/>
  <c r="J17" i="99"/>
  <c r="K17" i="99"/>
  <c r="L17" i="99"/>
  <c r="M17" i="99"/>
  <c r="N17" i="99"/>
  <c r="O17" i="99"/>
  <c r="P17" i="99"/>
  <c r="Q17" i="99"/>
  <c r="R17" i="99"/>
  <c r="H18" i="99"/>
  <c r="I18" i="99"/>
  <c r="J18" i="99"/>
  <c r="K18" i="99"/>
  <c r="L18" i="99"/>
  <c r="M18" i="99"/>
  <c r="N18" i="99"/>
  <c r="O18" i="99"/>
  <c r="P18" i="99"/>
  <c r="Q18" i="99"/>
  <c r="R18" i="99"/>
  <c r="G10" i="99"/>
  <c r="G11" i="99"/>
  <c r="G12" i="99"/>
  <c r="G13" i="99"/>
  <c r="G14" i="99"/>
  <c r="G15" i="99"/>
  <c r="G16" i="99"/>
  <c r="G17" i="99"/>
  <c r="G18" i="99"/>
  <c r="G9" i="99"/>
  <c r="H8" i="98"/>
  <c r="I8" i="98"/>
  <c r="J8" i="98"/>
  <c r="K8" i="98"/>
  <c r="L8" i="98"/>
  <c r="M8" i="98"/>
  <c r="N8" i="98"/>
  <c r="H9" i="98"/>
  <c r="I9" i="98"/>
  <c r="J9" i="98"/>
  <c r="K9" i="98"/>
  <c r="L9" i="98"/>
  <c r="M9" i="98"/>
  <c r="N9" i="98"/>
  <c r="H10" i="98"/>
  <c r="I10" i="98"/>
  <c r="J10" i="98"/>
  <c r="K10" i="98"/>
  <c r="L10" i="98"/>
  <c r="M10" i="98"/>
  <c r="N10" i="98"/>
  <c r="H11" i="98"/>
  <c r="I11" i="98"/>
  <c r="J11" i="98"/>
  <c r="K11" i="98"/>
  <c r="L11" i="98"/>
  <c r="M11" i="98"/>
  <c r="N11" i="98"/>
  <c r="H12" i="98"/>
  <c r="I12" i="98"/>
  <c r="J12" i="98"/>
  <c r="L12" i="98"/>
  <c r="M12" i="98"/>
  <c r="N12" i="98"/>
  <c r="H13" i="98"/>
  <c r="I13" i="98"/>
  <c r="J13" i="98"/>
  <c r="L13" i="98"/>
  <c r="M13" i="98"/>
  <c r="N13" i="98"/>
  <c r="H14" i="98"/>
  <c r="I14" i="98"/>
  <c r="J14" i="98"/>
  <c r="L14" i="98"/>
  <c r="M14" i="98"/>
  <c r="N14" i="98"/>
  <c r="K15" i="98"/>
  <c r="K16" i="98"/>
  <c r="H17" i="98"/>
  <c r="I17" i="98"/>
  <c r="J17" i="98"/>
  <c r="K17" i="98"/>
  <c r="L17" i="98"/>
  <c r="M17" i="98"/>
  <c r="N17" i="98"/>
  <c r="H18" i="98"/>
  <c r="I18" i="98"/>
  <c r="J18" i="98"/>
  <c r="K18" i="98"/>
  <c r="L18" i="98"/>
  <c r="M18" i="98"/>
  <c r="N18" i="98"/>
  <c r="H19" i="98"/>
  <c r="I19" i="98"/>
  <c r="J19" i="98"/>
  <c r="K19" i="98"/>
  <c r="L19" i="98"/>
  <c r="M19" i="98"/>
  <c r="N19" i="98"/>
  <c r="H20" i="98"/>
  <c r="I20" i="98"/>
  <c r="J20" i="98"/>
  <c r="K20" i="98"/>
  <c r="L20" i="98"/>
  <c r="M20" i="98"/>
  <c r="N20" i="98"/>
  <c r="H21" i="98"/>
  <c r="I21" i="98"/>
  <c r="J21" i="98"/>
  <c r="L21" i="98"/>
  <c r="M21" i="98"/>
  <c r="N21" i="98"/>
  <c r="H22" i="98"/>
  <c r="I22" i="98"/>
  <c r="J22" i="98"/>
  <c r="L22" i="98"/>
  <c r="M22" i="98"/>
  <c r="N22" i="98"/>
  <c r="H23" i="98"/>
  <c r="I23" i="98"/>
  <c r="J23" i="98"/>
  <c r="L23" i="98"/>
  <c r="M23" i="98"/>
  <c r="N23" i="98"/>
  <c r="K24" i="98"/>
  <c r="K25" i="98"/>
  <c r="H26" i="98"/>
  <c r="I26" i="98"/>
  <c r="J26" i="98"/>
  <c r="K26" i="98"/>
  <c r="L26" i="98"/>
  <c r="M26" i="98"/>
  <c r="N26" i="98"/>
  <c r="H27" i="98"/>
  <c r="I27" i="98"/>
  <c r="J27" i="98"/>
  <c r="K27" i="98"/>
  <c r="L27" i="98"/>
  <c r="M27" i="98"/>
  <c r="N27" i="98"/>
  <c r="H28" i="98"/>
  <c r="I28" i="98"/>
  <c r="J28" i="98"/>
  <c r="K28" i="98"/>
  <c r="L28" i="98"/>
  <c r="M28" i="98"/>
  <c r="N28" i="98"/>
  <c r="H29" i="98"/>
  <c r="I29" i="98"/>
  <c r="J29" i="98"/>
  <c r="K29" i="98"/>
  <c r="L29" i="98"/>
  <c r="M29" i="98"/>
  <c r="N29" i="98"/>
  <c r="H30" i="98"/>
  <c r="I30" i="98"/>
  <c r="J30" i="98"/>
  <c r="L30" i="98"/>
  <c r="M30" i="98"/>
  <c r="N30" i="98"/>
  <c r="H31" i="98"/>
  <c r="I31" i="98"/>
  <c r="J31" i="98"/>
  <c r="L31" i="98"/>
  <c r="M31" i="98"/>
  <c r="N31" i="98"/>
  <c r="H32" i="98"/>
  <c r="I32" i="98"/>
  <c r="J32" i="98"/>
  <c r="L32" i="98"/>
  <c r="M32" i="98"/>
  <c r="N32" i="98"/>
  <c r="K33" i="98"/>
  <c r="K34" i="98"/>
  <c r="H35" i="98"/>
  <c r="I35" i="98"/>
  <c r="J35" i="98"/>
  <c r="K35" i="98"/>
  <c r="L35" i="98"/>
  <c r="M35" i="98"/>
  <c r="N35" i="98"/>
  <c r="H36" i="98"/>
  <c r="I36" i="98"/>
  <c r="J36" i="98"/>
  <c r="K36" i="98"/>
  <c r="L36" i="98"/>
  <c r="M36" i="98"/>
  <c r="N36" i="98"/>
  <c r="H37" i="98"/>
  <c r="I37" i="98"/>
  <c r="J37" i="98"/>
  <c r="K37" i="98"/>
  <c r="L37" i="98"/>
  <c r="M37" i="98"/>
  <c r="N37" i="98"/>
  <c r="H38" i="98"/>
  <c r="I38" i="98"/>
  <c r="J38" i="98"/>
  <c r="K38" i="98"/>
  <c r="L38" i="98"/>
  <c r="M38" i="98"/>
  <c r="N38" i="98"/>
  <c r="H39" i="98"/>
  <c r="I39" i="98"/>
  <c r="J39" i="98"/>
  <c r="L39" i="98"/>
  <c r="M39" i="98"/>
  <c r="N39" i="98"/>
  <c r="H40" i="98"/>
  <c r="I40" i="98"/>
  <c r="J40" i="98"/>
  <c r="L40" i="98"/>
  <c r="M40" i="98"/>
  <c r="N40" i="98"/>
  <c r="H41" i="98"/>
  <c r="I41" i="98"/>
  <c r="J41" i="98"/>
  <c r="L41" i="98"/>
  <c r="M41" i="98"/>
  <c r="N41" i="98"/>
  <c r="K42" i="98"/>
  <c r="K43" i="98"/>
  <c r="H44" i="98"/>
  <c r="I44" i="98"/>
  <c r="J44" i="98"/>
  <c r="K44" i="98"/>
  <c r="L44" i="98"/>
  <c r="M44" i="98"/>
  <c r="N44" i="98"/>
  <c r="H45" i="98"/>
  <c r="I45" i="98"/>
  <c r="J45" i="98"/>
  <c r="K45" i="98"/>
  <c r="L45" i="98"/>
  <c r="M45" i="98"/>
  <c r="N45" i="98"/>
  <c r="H46" i="98"/>
  <c r="I46" i="98"/>
  <c r="J46" i="98"/>
  <c r="K46" i="98"/>
  <c r="L46" i="98"/>
  <c r="M46" i="98"/>
  <c r="N46" i="98"/>
  <c r="H47" i="98"/>
  <c r="I47" i="98"/>
  <c r="J47" i="98"/>
  <c r="K47" i="98"/>
  <c r="L47" i="98"/>
  <c r="M47" i="98"/>
  <c r="N47" i="98"/>
  <c r="H48" i="98"/>
  <c r="I48" i="98"/>
  <c r="J48" i="98"/>
  <c r="L48" i="98"/>
  <c r="M48" i="98"/>
  <c r="N48" i="98"/>
  <c r="H49" i="98"/>
  <c r="I49" i="98"/>
  <c r="J49" i="98"/>
  <c r="L49" i="98"/>
  <c r="M49" i="98"/>
  <c r="N49" i="98"/>
  <c r="H50" i="98"/>
  <c r="I50" i="98"/>
  <c r="J50" i="98"/>
  <c r="L50" i="98"/>
  <c r="M50" i="98"/>
  <c r="N50" i="98"/>
  <c r="K51" i="98"/>
  <c r="K52" i="98"/>
  <c r="H53" i="98"/>
  <c r="I53" i="98"/>
  <c r="J53" i="98"/>
  <c r="K53" i="98"/>
  <c r="L53" i="98"/>
  <c r="M53" i="98"/>
  <c r="N53" i="98"/>
  <c r="H54" i="98"/>
  <c r="I54" i="98"/>
  <c r="J54" i="98"/>
  <c r="K54" i="98"/>
  <c r="L54" i="98"/>
  <c r="M54" i="98"/>
  <c r="N54" i="98"/>
  <c r="H55" i="98"/>
  <c r="I55" i="98"/>
  <c r="J55" i="98"/>
  <c r="K55" i="98"/>
  <c r="L55" i="98"/>
  <c r="M55" i="98"/>
  <c r="N55" i="98"/>
  <c r="G9" i="98"/>
  <c r="G10" i="98"/>
  <c r="G11" i="98"/>
  <c r="G15" i="98"/>
  <c r="G16" i="98"/>
  <c r="G17" i="98"/>
  <c r="G18" i="98"/>
  <c r="G19" i="98"/>
  <c r="G20" i="98"/>
  <c r="G24" i="98"/>
  <c r="G25" i="98"/>
  <c r="G26" i="98"/>
  <c r="G27" i="98"/>
  <c r="G28" i="98"/>
  <c r="G29" i="98"/>
  <c r="G33" i="98"/>
  <c r="G34" i="98"/>
  <c r="G35" i="98"/>
  <c r="G36" i="98"/>
  <c r="G37" i="98"/>
  <c r="G38" i="98"/>
  <c r="G42" i="98"/>
  <c r="G43" i="98"/>
  <c r="G44" i="98"/>
  <c r="G45" i="98"/>
  <c r="G46" i="98"/>
  <c r="G47" i="98"/>
  <c r="G51" i="98"/>
  <c r="G52" i="98"/>
  <c r="G53" i="98"/>
  <c r="G54" i="98"/>
  <c r="G55" i="98"/>
  <c r="G8" i="98"/>
</calcChain>
</file>

<file path=xl/sharedStrings.xml><?xml version="1.0" encoding="utf-8"?>
<sst xmlns="http://schemas.openxmlformats.org/spreadsheetml/2006/main" count="2435" uniqueCount="547">
  <si>
    <t>その他</t>
    <rPh sb="2" eb="3">
      <t>タ</t>
    </rPh>
    <phoneticPr fontId="13"/>
  </si>
  <si>
    <t>売上原価</t>
  </si>
  <si>
    <t>受取手形及び売掛金</t>
    <rPh sb="0" eb="1">
      <t>ウ</t>
    </rPh>
    <rPh sb="1" eb="2">
      <t>ト</t>
    </rPh>
    <rPh sb="2" eb="4">
      <t>テガタ</t>
    </rPh>
    <rPh sb="4" eb="5">
      <t>オヨ</t>
    </rPh>
    <rPh sb="6" eb="8">
      <t>ウリカケ</t>
    </rPh>
    <rPh sb="8" eb="9">
      <t>キン</t>
    </rPh>
    <phoneticPr fontId="14"/>
  </si>
  <si>
    <t>有価証券</t>
    <rPh sb="0" eb="2">
      <t>ユウカ</t>
    </rPh>
    <rPh sb="2" eb="4">
      <t>ショウケン</t>
    </rPh>
    <phoneticPr fontId="14"/>
  </si>
  <si>
    <t>たな卸資産</t>
  </si>
  <si>
    <t>その他</t>
  </si>
  <si>
    <t>データ通信設備（純額）</t>
    <rPh sb="3" eb="5">
      <t>ツウシン</t>
    </rPh>
    <rPh sb="5" eb="7">
      <t>セツビ</t>
    </rPh>
    <rPh sb="8" eb="9">
      <t>ジュン</t>
    </rPh>
    <rPh sb="9" eb="10">
      <t>ガク</t>
    </rPh>
    <phoneticPr fontId="14"/>
  </si>
  <si>
    <t>経常利益</t>
    <rPh sb="0" eb="2">
      <t>ケイジョウ</t>
    </rPh>
    <rPh sb="2" eb="4">
      <t>リエキ</t>
    </rPh>
    <phoneticPr fontId="14"/>
  </si>
  <si>
    <t>建物及び構築物（純額）</t>
    <rPh sb="0" eb="2">
      <t>タテモノ</t>
    </rPh>
    <rPh sb="2" eb="3">
      <t>オヨ</t>
    </rPh>
    <rPh sb="4" eb="7">
      <t>コウチクブツ</t>
    </rPh>
    <phoneticPr fontId="14"/>
  </si>
  <si>
    <t>機械装置及び運搬具（純額）</t>
    <rPh sb="0" eb="2">
      <t>キカイ</t>
    </rPh>
    <rPh sb="2" eb="4">
      <t>ソウチ</t>
    </rPh>
    <rPh sb="4" eb="5">
      <t>オヨ</t>
    </rPh>
    <rPh sb="6" eb="8">
      <t>ウンパン</t>
    </rPh>
    <rPh sb="8" eb="9">
      <t>グ</t>
    </rPh>
    <phoneticPr fontId="14"/>
  </si>
  <si>
    <t>特別損失</t>
    <rPh sb="0" eb="2">
      <t>トクベツ</t>
    </rPh>
    <rPh sb="2" eb="4">
      <t>ソンシツ</t>
    </rPh>
    <phoneticPr fontId="14"/>
  </si>
  <si>
    <t>工具、器具及び備品（純額）</t>
    <rPh sb="0" eb="2">
      <t>コウグ</t>
    </rPh>
    <rPh sb="3" eb="5">
      <t>キグ</t>
    </rPh>
    <rPh sb="5" eb="6">
      <t>オヨ</t>
    </rPh>
    <rPh sb="7" eb="9">
      <t>ビヒン</t>
    </rPh>
    <phoneticPr fontId="14"/>
  </si>
  <si>
    <t>土地</t>
    <rPh sb="0" eb="2">
      <t>トチ</t>
    </rPh>
    <phoneticPr fontId="14"/>
  </si>
  <si>
    <t>建設仮勘定</t>
    <rPh sb="0" eb="2">
      <t>ケンセツ</t>
    </rPh>
    <rPh sb="2" eb="5">
      <t>カリカンジョウ</t>
    </rPh>
    <phoneticPr fontId="14"/>
  </si>
  <si>
    <t>ソフトウェア</t>
  </si>
  <si>
    <t>ソフトウェア仮勘定</t>
  </si>
  <si>
    <t>のれん</t>
  </si>
  <si>
    <t>投資有価証券</t>
  </si>
  <si>
    <t>買掛金</t>
    <rPh sb="0" eb="3">
      <t>カイカケキン</t>
    </rPh>
    <phoneticPr fontId="14"/>
  </si>
  <si>
    <t>短期借入金</t>
  </si>
  <si>
    <t>1年内返済予定の長期借入金</t>
    <rPh sb="10" eb="12">
      <t>カリイレ</t>
    </rPh>
    <rPh sb="12" eb="13">
      <t>キン</t>
    </rPh>
    <phoneticPr fontId="14"/>
  </si>
  <si>
    <t>1年内償還予定の社債</t>
    <rPh sb="3" eb="5">
      <t>ショウカン</t>
    </rPh>
    <rPh sb="5" eb="7">
      <t>ヨテイ</t>
    </rPh>
    <rPh sb="8" eb="10">
      <t>シャサイ</t>
    </rPh>
    <phoneticPr fontId="14"/>
  </si>
  <si>
    <t>未払法人税等</t>
  </si>
  <si>
    <t>前受金</t>
    <rPh sb="0" eb="1">
      <t>マエ</t>
    </rPh>
    <rPh sb="1" eb="2">
      <t>ウ</t>
    </rPh>
    <rPh sb="2" eb="3">
      <t>キン</t>
    </rPh>
    <phoneticPr fontId="14"/>
  </si>
  <si>
    <t>受注損失引当金</t>
    <rPh sb="0" eb="2">
      <t>ジュチュウ</t>
    </rPh>
    <rPh sb="2" eb="4">
      <t>ソンシツ</t>
    </rPh>
    <rPh sb="4" eb="6">
      <t>ヒキアテ</t>
    </rPh>
    <rPh sb="6" eb="7">
      <t>キン</t>
    </rPh>
    <phoneticPr fontId="14"/>
  </si>
  <si>
    <t>社債</t>
    <rPh sb="0" eb="2">
      <t>シャサイ</t>
    </rPh>
    <phoneticPr fontId="14"/>
  </si>
  <si>
    <t>長期借入金</t>
    <rPh sb="0" eb="2">
      <t>チョウキ</t>
    </rPh>
    <rPh sb="2" eb="4">
      <t>カリイレ</t>
    </rPh>
    <rPh sb="4" eb="5">
      <t>キン</t>
    </rPh>
    <phoneticPr fontId="14"/>
  </si>
  <si>
    <t>繰延税金負債</t>
    <rPh sb="0" eb="2">
      <t>クリノベ</t>
    </rPh>
    <rPh sb="2" eb="4">
      <t>ゼイキン</t>
    </rPh>
    <rPh sb="4" eb="6">
      <t>フサイ</t>
    </rPh>
    <phoneticPr fontId="14"/>
  </si>
  <si>
    <t>役員退職慰労引当金</t>
    <rPh sb="0" eb="2">
      <t>ヤクイン</t>
    </rPh>
    <rPh sb="2" eb="4">
      <t>タイショク</t>
    </rPh>
    <rPh sb="4" eb="6">
      <t>イロウ</t>
    </rPh>
    <rPh sb="6" eb="8">
      <t>ヒキアテ</t>
    </rPh>
    <rPh sb="8" eb="9">
      <t>キン</t>
    </rPh>
    <phoneticPr fontId="14"/>
  </si>
  <si>
    <t>その他有価証券評価差額金</t>
  </si>
  <si>
    <t>繰延ヘッジ損益</t>
    <rPh sb="0" eb="2">
      <t>クリノベ</t>
    </rPh>
    <rPh sb="5" eb="7">
      <t>ソンエキ</t>
    </rPh>
    <phoneticPr fontId="14"/>
  </si>
  <si>
    <t>為替換算調整勘定</t>
  </si>
  <si>
    <t>退職給付に係る資産</t>
    <rPh sb="0" eb="2">
      <t>タイショク</t>
    </rPh>
    <rPh sb="2" eb="4">
      <t>キュウフ</t>
    </rPh>
    <rPh sb="5" eb="6">
      <t>カカ</t>
    </rPh>
    <rPh sb="7" eb="9">
      <t>シサン</t>
    </rPh>
    <phoneticPr fontId="13"/>
  </si>
  <si>
    <t>-</t>
  </si>
  <si>
    <t>販売費</t>
  </si>
  <si>
    <t>研究開発費</t>
  </si>
  <si>
    <t>管理費等</t>
  </si>
  <si>
    <t>(再掲)</t>
    <rPh sb="1" eb="3">
      <t>サイケイ</t>
    </rPh>
    <phoneticPr fontId="13"/>
  </si>
  <si>
    <t>製造</t>
    <rPh sb="0" eb="2">
      <t>セイゾウ</t>
    </rPh>
    <phoneticPr fontId="13"/>
  </si>
  <si>
    <t>-</t>
    <phoneticPr fontId="13"/>
  </si>
  <si>
    <t>New Orders Received</t>
    <phoneticPr fontId="13"/>
  </si>
  <si>
    <t>合計</t>
    <rPh sb="0" eb="2">
      <t>ゴウケイ</t>
    </rPh>
    <phoneticPr fontId="13"/>
  </si>
  <si>
    <t>退職給付に係る調整累計額</t>
    <rPh sb="0" eb="2">
      <t>タイショク</t>
    </rPh>
    <rPh sb="2" eb="4">
      <t>キュウフ</t>
    </rPh>
    <rPh sb="5" eb="6">
      <t>カカ</t>
    </rPh>
    <rPh sb="7" eb="9">
      <t>チョウセイ</t>
    </rPh>
    <rPh sb="9" eb="12">
      <t>ルイケイガク</t>
    </rPh>
    <phoneticPr fontId="14"/>
  </si>
  <si>
    <t>金融</t>
    <rPh sb="0" eb="2">
      <t>キンユウ</t>
    </rPh>
    <phoneticPr fontId="13"/>
  </si>
  <si>
    <t>法人・ソリューション</t>
    <rPh sb="0" eb="2">
      <t>ホウジン</t>
    </rPh>
    <phoneticPr fontId="13"/>
  </si>
  <si>
    <t>公共・社会基盤</t>
    <rPh sb="0" eb="2">
      <t>コウキョウ</t>
    </rPh>
    <rPh sb="3" eb="5">
      <t>シャカイ</t>
    </rPh>
    <rPh sb="5" eb="7">
      <t>キバン</t>
    </rPh>
    <phoneticPr fontId="13"/>
  </si>
  <si>
    <t>中央府省・地方自治体・ヘルスケア</t>
    <rPh sb="0" eb="2">
      <t>チュウオウ</t>
    </rPh>
    <rPh sb="2" eb="4">
      <t>フショウ</t>
    </rPh>
    <rPh sb="5" eb="7">
      <t>チホウ</t>
    </rPh>
    <rPh sb="7" eb="10">
      <t>ジチタイ</t>
    </rPh>
    <phoneticPr fontId="13"/>
  </si>
  <si>
    <t>協同組織金融機関・金融ネットワーク</t>
    <rPh sb="0" eb="2">
      <t>キョウドウ</t>
    </rPh>
    <rPh sb="2" eb="4">
      <t>ソシキ</t>
    </rPh>
    <rPh sb="4" eb="6">
      <t>キンユウ</t>
    </rPh>
    <rPh sb="6" eb="8">
      <t>キカン</t>
    </rPh>
    <rPh sb="9" eb="11">
      <t>キンユウ</t>
    </rPh>
    <phoneticPr fontId="13"/>
  </si>
  <si>
    <t>流通・サービス・ペイメント</t>
    <rPh sb="0" eb="2">
      <t>リュウツウ</t>
    </rPh>
    <phoneticPr fontId="13"/>
  </si>
  <si>
    <t>Public &amp; Social Infrastructure</t>
    <phoneticPr fontId="13"/>
  </si>
  <si>
    <t>Enterprise &amp; Solutions</t>
    <phoneticPr fontId="13"/>
  </si>
  <si>
    <t>グローバル</t>
  </si>
  <si>
    <t>Depreciation and Amortisation/Loss on Disposal
of Property and Equipment and Intangibles</t>
    <phoneticPr fontId="13"/>
  </si>
  <si>
    <t>/</t>
  </si>
  <si>
    <t>減価償却費等</t>
    <phoneticPr fontId="13"/>
  </si>
  <si>
    <t>Elimination or Corporate</t>
  </si>
  <si>
    <t>消去又は全社</t>
  </si>
  <si>
    <t>Global</t>
  </si>
  <si>
    <t>Enterprise &amp; Solutions</t>
  </si>
  <si>
    <t>Financial</t>
  </si>
  <si>
    <t>Public &amp; Social Infrastructure</t>
  </si>
  <si>
    <t>/</t>
    <phoneticPr fontId="13"/>
  </si>
  <si>
    <t>Capital Expenditures</t>
    <phoneticPr fontId="13"/>
  </si>
  <si>
    <t>設備投資</t>
    <phoneticPr fontId="13"/>
  </si>
  <si>
    <t>/</t>
    <phoneticPr fontId="13"/>
  </si>
  <si>
    <t>Orders On Hand</t>
    <phoneticPr fontId="13"/>
  </si>
  <si>
    <t>受注残高</t>
    <phoneticPr fontId="13"/>
  </si>
  <si>
    <t>受注高</t>
    <phoneticPr fontId="13"/>
  </si>
  <si>
    <t>Net Sales (to External Customers)</t>
    <phoneticPr fontId="13"/>
  </si>
  <si>
    <t>売上高（外部顧客向け）</t>
    <rPh sb="4" eb="6">
      <t>ガイブ</t>
    </rPh>
    <rPh sb="6" eb="8">
      <t>コキャク</t>
    </rPh>
    <rPh sb="8" eb="9">
      <t>ム</t>
    </rPh>
    <phoneticPr fontId="13"/>
  </si>
  <si>
    <t>Income before Income Taxes  (including Internal Transaction)</t>
    <phoneticPr fontId="13"/>
  </si>
  <si>
    <t>税金等調整前当期純利益(内部取引を含む）</t>
    <phoneticPr fontId="13"/>
  </si>
  <si>
    <t>Financial</t>
    <phoneticPr fontId="13"/>
  </si>
  <si>
    <t>Operating Income (including Internal Transaction)</t>
    <phoneticPr fontId="13"/>
  </si>
  <si>
    <t>営業利益(内部取引を含む）</t>
    <rPh sb="0" eb="2">
      <t>エイギョウ</t>
    </rPh>
    <rPh sb="2" eb="4">
      <t>リエキ</t>
    </rPh>
    <phoneticPr fontId="13"/>
  </si>
  <si>
    <t>Net Sales (including Internal Transaction)</t>
    <phoneticPr fontId="13"/>
  </si>
  <si>
    <t>売上高(内部取引を含む）</t>
    <rPh sb="4" eb="6">
      <t>ナイブ</t>
    </rPh>
    <rPh sb="6" eb="8">
      <t>トリヒキ</t>
    </rPh>
    <rPh sb="9" eb="10">
      <t>フク</t>
    </rPh>
    <phoneticPr fontId="13"/>
  </si>
  <si>
    <t>第4四半期累計
4th Quarter</t>
    <phoneticPr fontId="13"/>
  </si>
  <si>
    <t>第3四半期累計
3rd Quarter</t>
    <rPh sb="5" eb="7">
      <t>ルイケイ</t>
    </rPh>
    <phoneticPr fontId="13"/>
  </si>
  <si>
    <t>第2四半期累計
2nd Quarter</t>
    <rPh sb="5" eb="7">
      <t>ルイケイ</t>
    </rPh>
    <phoneticPr fontId="13"/>
  </si>
  <si>
    <t>第1四半期
1st Quarter</t>
  </si>
  <si>
    <t>2016/3</t>
    <phoneticPr fontId="13"/>
  </si>
  <si>
    <t>Description</t>
  </si>
  <si>
    <t>区　　　　分</t>
    <phoneticPr fontId="13"/>
  </si>
  <si>
    <t>セグメント情報/Financial Results by Segment</t>
    <rPh sb="5" eb="7">
      <t>ジョウホウ</t>
    </rPh>
    <phoneticPr fontId="14"/>
  </si>
  <si>
    <t>連結/Consolidated</t>
    <rPh sb="0" eb="2">
      <t>レンケツ</t>
    </rPh>
    <phoneticPr fontId="14"/>
  </si>
  <si>
    <t>第3四半期累計
3rd Quarter</t>
  </si>
  <si>
    <t>通期
Full year</t>
    <phoneticPr fontId="13"/>
  </si>
  <si>
    <t>2015/3</t>
    <phoneticPr fontId="13"/>
  </si>
  <si>
    <t>2014/3</t>
    <phoneticPr fontId="13"/>
  </si>
  <si>
    <t>2012/3</t>
    <phoneticPr fontId="13"/>
  </si>
  <si>
    <t>Total</t>
    <phoneticPr fontId="13"/>
  </si>
  <si>
    <t>Others</t>
  </si>
  <si>
    <t>Consulting &amp; Support</t>
  </si>
  <si>
    <t>コンサルティング・サポート</t>
    <phoneticPr fontId="13"/>
  </si>
  <si>
    <t>System &amp; Software Development</t>
  </si>
  <si>
    <t>/</t>
    <phoneticPr fontId="13"/>
  </si>
  <si>
    <t>システム・ソフト開発</t>
    <rPh sb="8" eb="10">
      <t>カイハツ</t>
    </rPh>
    <phoneticPr fontId="13"/>
  </si>
  <si>
    <t>Integrated IT Solution</t>
  </si>
  <si>
    <t>統合ITソリューション</t>
    <rPh sb="0" eb="2">
      <t>トウゴウ</t>
    </rPh>
    <phoneticPr fontId="13"/>
  </si>
  <si>
    <t>第4四半期累計
4th Quarter</t>
    <rPh sb="5" eb="7">
      <t>ルイケイ</t>
    </rPh>
    <phoneticPr fontId="13"/>
  </si>
  <si>
    <t>2016/3</t>
    <phoneticPr fontId="13"/>
  </si>
  <si>
    <t>Description</t>
    <phoneticPr fontId="13"/>
  </si>
  <si>
    <t>区　　　分</t>
    <rPh sb="0" eb="1">
      <t>ク</t>
    </rPh>
    <rPh sb="4" eb="5">
      <t>ブン</t>
    </rPh>
    <phoneticPr fontId="13"/>
  </si>
  <si>
    <t>（単位：億円/Unit: \100 million）</t>
    <phoneticPr fontId="13"/>
  </si>
  <si>
    <t>（３）製品及びサービス別の売上高（国内外外部顧客向け）/Net Sales by Products and Services (to External Customers)</t>
    <rPh sb="3" eb="5">
      <t>セイヒン</t>
    </rPh>
    <rPh sb="5" eb="6">
      <t>オヨ</t>
    </rPh>
    <rPh sb="11" eb="12">
      <t>ベツ</t>
    </rPh>
    <rPh sb="13" eb="16">
      <t>ウリアゲダカ</t>
    </rPh>
    <rPh sb="17" eb="20">
      <t>コクナイガイ</t>
    </rPh>
    <rPh sb="20" eb="22">
      <t>ガイブ</t>
    </rPh>
    <rPh sb="22" eb="24">
      <t>コキャク</t>
    </rPh>
    <rPh sb="24" eb="25">
      <t>ム</t>
    </rPh>
    <phoneticPr fontId="13"/>
  </si>
  <si>
    <t>Network Services, Data Center Services, Cloud Services and Digital Services</t>
  </si>
  <si>
    <t>ネットワーク・データセンタ・クラウド・デジタル</t>
  </si>
  <si>
    <t>Manufacturing Industry</t>
    <phoneticPr fontId="13"/>
  </si>
  <si>
    <t>(Main Items)</t>
  </si>
  <si>
    <t>Retail, Logistics, Payment and Other Service Industry</t>
    <phoneticPr fontId="13"/>
  </si>
  <si>
    <t>Enterprise &amp; Solutions</t>
    <phoneticPr fontId="13"/>
  </si>
  <si>
    <t>Cooperative financial institutions and Financial Network Services</t>
    <phoneticPr fontId="13"/>
  </si>
  <si>
    <t>Banks, Insurance, Security, Credit Corporations and Financial Infrastructure</t>
    <phoneticPr fontId="13"/>
  </si>
  <si>
    <t>銀行・保険・証券・クレジット・金融ｲﾝﾌﾗ</t>
    <rPh sb="0" eb="2">
      <t>ギンコウ</t>
    </rPh>
    <rPh sb="3" eb="5">
      <t>ホケン</t>
    </rPh>
    <rPh sb="6" eb="8">
      <t>ショウケン</t>
    </rPh>
    <rPh sb="15" eb="17">
      <t>キンユウ</t>
    </rPh>
    <phoneticPr fontId="13"/>
  </si>
  <si>
    <t>Financial</t>
    <phoneticPr fontId="13"/>
  </si>
  <si>
    <t>Telecom and Utility</t>
    <phoneticPr fontId="13"/>
  </si>
  <si>
    <t>テレコム・ユーティリティ</t>
    <phoneticPr fontId="13"/>
  </si>
  <si>
    <t>Central government and related agencies, Local Government, and  Healthcare</t>
    <phoneticPr fontId="13"/>
  </si>
  <si>
    <t>Public &amp; Social Infrastructure</t>
    <phoneticPr fontId="13"/>
  </si>
  <si>
    <t>公共・社会基盤</t>
    <phoneticPr fontId="13"/>
  </si>
  <si>
    <t>第4四半期累計
4th Quarter</t>
    <phoneticPr fontId="13"/>
  </si>
  <si>
    <t>第1四半期
1st Quarter</t>
    <phoneticPr fontId="13"/>
  </si>
  <si>
    <t>2016/3</t>
    <phoneticPr fontId="13"/>
  </si>
  <si>
    <t>Description</t>
    <phoneticPr fontId="13"/>
  </si>
  <si>
    <t>/</t>
    <phoneticPr fontId="13"/>
  </si>
  <si>
    <t>（単位：百万円/Unit: \ million）</t>
    <phoneticPr fontId="14"/>
  </si>
  <si>
    <t>（２）受注高/New Orders Received</t>
    <rPh sb="3" eb="5">
      <t>ジュチュウ</t>
    </rPh>
    <rPh sb="5" eb="6">
      <t>コウ</t>
    </rPh>
    <phoneticPr fontId="13"/>
  </si>
  <si>
    <t>Network Services, Data Center Services, Cloud Services and Digital Services</t>
    <phoneticPr fontId="13"/>
  </si>
  <si>
    <t>ネットワーク・データセンタ・クラウド・デジタル</t>
    <phoneticPr fontId="13"/>
  </si>
  <si>
    <t>Manufacturing Industry</t>
    <phoneticPr fontId="13"/>
  </si>
  <si>
    <t>Retail, Logistics, Payment and Other Service Industry</t>
    <phoneticPr fontId="13"/>
  </si>
  <si>
    <t>Enterprise &amp; Solutions</t>
    <phoneticPr fontId="13"/>
  </si>
  <si>
    <t>Cooperative financial institutions and Financial Network Services</t>
    <phoneticPr fontId="13"/>
  </si>
  <si>
    <t>Banks, Insurance, Security, Credit Corporations and Financial Infrastructure</t>
    <phoneticPr fontId="13"/>
  </si>
  <si>
    <t>Financial</t>
    <phoneticPr fontId="13"/>
  </si>
  <si>
    <t>Telecom and Utility</t>
    <phoneticPr fontId="13"/>
  </si>
  <si>
    <t>（１）売上高（国内外部顧客向け）/Net Sales (to External Customers　in Japan)</t>
    <rPh sb="7" eb="9">
      <t>コクナイ</t>
    </rPh>
    <rPh sb="9" eb="11">
      <t>ガイブ</t>
    </rPh>
    <rPh sb="11" eb="13">
      <t>コキャク</t>
    </rPh>
    <rPh sb="13" eb="14">
      <t>ム</t>
    </rPh>
    <phoneticPr fontId="13"/>
  </si>
  <si>
    <t xml:space="preserve">国内顧客分野・サービス別の状況/Financial Results by Customer Sector and Service </t>
    <rPh sb="0" eb="2">
      <t>コクナイ</t>
    </rPh>
    <rPh sb="2" eb="4">
      <t>コキャク</t>
    </rPh>
    <rPh sb="4" eb="6">
      <t>ブンヤ</t>
    </rPh>
    <rPh sb="11" eb="12">
      <t>ベツ</t>
    </rPh>
    <phoneticPr fontId="13"/>
  </si>
  <si>
    <t>第2四半期累計
2nd Quarter</t>
  </si>
  <si>
    <t>TOTAL LIABILITIES AND NET ASSETS</t>
    <phoneticPr fontId="14"/>
  </si>
  <si>
    <t>負債純資産合計</t>
    <phoneticPr fontId="14"/>
  </si>
  <si>
    <t>TOTAL NET ASSETS</t>
    <phoneticPr fontId="14"/>
  </si>
  <si>
    <t>純資産合計</t>
    <rPh sb="0" eb="3">
      <t>ジュンシサン</t>
    </rPh>
    <phoneticPr fontId="14"/>
  </si>
  <si>
    <t>Non-controlling interests</t>
    <phoneticPr fontId="14"/>
  </si>
  <si>
    <t>非支配株主持分</t>
    <rPh sb="0" eb="1">
      <t>ヒ</t>
    </rPh>
    <rPh sb="1" eb="3">
      <t>シハイ</t>
    </rPh>
    <rPh sb="3" eb="5">
      <t>カブヌシ</t>
    </rPh>
    <rPh sb="5" eb="7">
      <t>モチブン</t>
    </rPh>
    <phoneticPr fontId="14"/>
  </si>
  <si>
    <t>　Other accumulated other comprehensive income</t>
  </si>
  <si>
    <t>その他</t>
    <rPh sb="2" eb="3">
      <t>ホカ</t>
    </rPh>
    <phoneticPr fontId="14"/>
  </si>
  <si>
    <t>　Remeasurements of defined benefit plans</t>
    <phoneticPr fontId="13"/>
  </si>
  <si>
    <t>　Pension liability adjustments</t>
  </si>
  <si>
    <t>年金債務調整額</t>
    <rPh sb="0" eb="2">
      <t>ネンキン</t>
    </rPh>
    <rPh sb="2" eb="4">
      <t>サイム</t>
    </rPh>
    <rPh sb="4" eb="6">
      <t>チョウセイ</t>
    </rPh>
    <rPh sb="6" eb="7">
      <t>ガク</t>
    </rPh>
    <phoneticPr fontId="14"/>
  </si>
  <si>
    <t>　Translation adjustments</t>
    <phoneticPr fontId="14"/>
  </si>
  <si>
    <t>-</t>
    <phoneticPr fontId="14"/>
  </si>
  <si>
    <t>　Deferred gains and losses on hedge</t>
    <phoneticPr fontId="14"/>
  </si>
  <si>
    <t>　Unrealized gains on investment securities, net of taxes</t>
    <phoneticPr fontId="14"/>
  </si>
  <si>
    <t>Accumulated Other Comprehensive Income</t>
    <phoneticPr fontId="14"/>
  </si>
  <si>
    <t>その他の包括利益累計額</t>
    <rPh sb="2" eb="3">
      <t>タ</t>
    </rPh>
    <rPh sb="4" eb="6">
      <t>ホウカツ</t>
    </rPh>
    <rPh sb="6" eb="8">
      <t>リエキ</t>
    </rPh>
    <rPh sb="8" eb="11">
      <t>ルイケイガク</t>
    </rPh>
    <phoneticPr fontId="14"/>
  </si>
  <si>
    <t>-</t>
    <phoneticPr fontId="13"/>
  </si>
  <si>
    <t xml:space="preserve">  Treasury shares</t>
  </si>
  <si>
    <t>自己株式</t>
  </si>
  <si>
    <t>　Retained Earnings</t>
  </si>
  <si>
    <t>利益剰余金</t>
  </si>
  <si>
    <t>　Additional paid-in capital</t>
    <phoneticPr fontId="14"/>
  </si>
  <si>
    <t>資本剰余金</t>
  </si>
  <si>
    <t>　Common Stock</t>
    <phoneticPr fontId="14"/>
  </si>
  <si>
    <t>資本金</t>
  </si>
  <si>
    <t>Shareholders' Equity</t>
    <phoneticPr fontId="14"/>
  </si>
  <si>
    <t>株主資本</t>
    <rPh sb="0" eb="2">
      <t>カブヌシ</t>
    </rPh>
    <rPh sb="2" eb="4">
      <t>シホン</t>
    </rPh>
    <phoneticPr fontId="14"/>
  </si>
  <si>
    <t>NET ASSETS</t>
    <phoneticPr fontId="14"/>
  </si>
  <si>
    <t>純資産の部</t>
    <phoneticPr fontId="14"/>
  </si>
  <si>
    <t>TOTAL LIABILITIES</t>
    <phoneticPr fontId="14"/>
  </si>
  <si>
    <t>負債合計</t>
    <phoneticPr fontId="14"/>
  </si>
  <si>
    <t>　Other non-current liabilities</t>
    <phoneticPr fontId="14"/>
  </si>
  <si>
    <t>その他</t>
    <rPh sb="2" eb="3">
      <t>タ</t>
    </rPh>
    <phoneticPr fontId="14"/>
  </si>
  <si>
    <t>　Asset retirement obligations</t>
    <phoneticPr fontId="14"/>
  </si>
  <si>
    <t>資産除去債務</t>
  </si>
  <si>
    <t>　Provision for retirement allowances to directors and statutory auditors</t>
    <phoneticPr fontId="14"/>
  </si>
  <si>
    <t>　Net defined benefit liability</t>
    <phoneticPr fontId="13"/>
  </si>
  <si>
    <t>退職給付に係る負債</t>
    <rPh sb="0" eb="2">
      <t>タイショク</t>
    </rPh>
    <rPh sb="2" eb="4">
      <t>キュウフ</t>
    </rPh>
    <rPh sb="5" eb="6">
      <t>カカ</t>
    </rPh>
    <rPh sb="7" eb="9">
      <t>フサイ</t>
    </rPh>
    <phoneticPr fontId="14"/>
  </si>
  <si>
    <t>　Provision for retirement benefits</t>
    <phoneticPr fontId="14"/>
  </si>
  <si>
    <t>退職給付引当金</t>
    <rPh sb="0" eb="2">
      <t>タイショク</t>
    </rPh>
    <rPh sb="2" eb="4">
      <t>キュウフ</t>
    </rPh>
    <rPh sb="4" eb="6">
      <t>ヒキアテ</t>
    </rPh>
    <rPh sb="6" eb="7">
      <t>キン</t>
    </rPh>
    <phoneticPr fontId="14"/>
  </si>
  <si>
    <t xml:space="preserve">  Deferred tax liabilities</t>
    <phoneticPr fontId="14"/>
  </si>
  <si>
    <t>　Obligation under capital leases</t>
    <phoneticPr fontId="14"/>
  </si>
  <si>
    <t>リース債務</t>
    <rPh sb="3" eb="5">
      <t>サイム</t>
    </rPh>
    <phoneticPr fontId="14"/>
  </si>
  <si>
    <t>　Long-term debt</t>
    <phoneticPr fontId="14"/>
  </si>
  <si>
    <t>　Bonds payable</t>
    <phoneticPr fontId="14"/>
  </si>
  <si>
    <t>Non-Current Liabilities</t>
    <phoneticPr fontId="14"/>
  </si>
  <si>
    <t>固定負債</t>
    <phoneticPr fontId="14"/>
  </si>
  <si>
    <t>　Other  current liabilities</t>
    <phoneticPr fontId="14"/>
  </si>
  <si>
    <t>-</t>
    <phoneticPr fontId="13"/>
  </si>
  <si>
    <t>　Asset retirement obligations</t>
    <phoneticPr fontId="14"/>
  </si>
  <si>
    <t>　Allowance for contract losses</t>
    <phoneticPr fontId="14"/>
  </si>
  <si>
    <t>-</t>
    <phoneticPr fontId="14"/>
  </si>
  <si>
    <t xml:space="preserve">  Advances received</t>
    <phoneticPr fontId="14"/>
  </si>
  <si>
    <t>　Income taxes payable</t>
    <phoneticPr fontId="14"/>
  </si>
  <si>
    <t>　Accounts payable-other</t>
    <phoneticPr fontId="14"/>
  </si>
  <si>
    <t>未払金</t>
    <rPh sb="0" eb="1">
      <t>ミ</t>
    </rPh>
    <rPh sb="1" eb="2">
      <t>バラ</t>
    </rPh>
    <rPh sb="2" eb="3">
      <t>キン</t>
    </rPh>
    <phoneticPr fontId="14"/>
  </si>
  <si>
    <t>　Obligation under capital leases</t>
    <phoneticPr fontId="14"/>
  </si>
  <si>
    <t>リース債務</t>
  </si>
  <si>
    <t>　Current portion of bonds payable</t>
    <phoneticPr fontId="14"/>
  </si>
  <si>
    <t>　Current portion of long-term debt</t>
    <phoneticPr fontId="14"/>
  </si>
  <si>
    <t>-</t>
    <phoneticPr fontId="13"/>
  </si>
  <si>
    <t>-</t>
    <phoneticPr fontId="14"/>
  </si>
  <si>
    <t>　Commercial Paper</t>
    <phoneticPr fontId="14"/>
  </si>
  <si>
    <t>コマーシャル・ペーパー</t>
  </si>
  <si>
    <t>　Short-term borrowings</t>
    <phoneticPr fontId="14"/>
  </si>
  <si>
    <t>　Accounts payable</t>
    <phoneticPr fontId="14"/>
  </si>
  <si>
    <t>Current Liabilities</t>
    <phoneticPr fontId="14"/>
  </si>
  <si>
    <t>流動負債</t>
    <phoneticPr fontId="14"/>
  </si>
  <si>
    <t>LIABILITIES</t>
  </si>
  <si>
    <t>負債の部</t>
    <rPh sb="0" eb="2">
      <t>フサイ</t>
    </rPh>
    <rPh sb="3" eb="4">
      <t>ブ</t>
    </rPh>
    <phoneticPr fontId="14"/>
  </si>
  <si>
    <t>TOTAL ASSETS</t>
    <phoneticPr fontId="14"/>
  </si>
  <si>
    <t>資産合計</t>
    <phoneticPr fontId="14"/>
  </si>
  <si>
    <t>Total Non-Current Assets</t>
    <phoneticPr fontId="14"/>
  </si>
  <si>
    <t>固定資産合計</t>
    <phoneticPr fontId="14"/>
  </si>
  <si>
    <t>　Allowance for doubtful accounts</t>
    <phoneticPr fontId="14"/>
  </si>
  <si>
    <t>貸倒引当金</t>
    <rPh sb="0" eb="1">
      <t>カ</t>
    </rPh>
    <rPh sb="1" eb="2">
      <t>ダオ</t>
    </rPh>
    <rPh sb="2" eb="4">
      <t>ヒキアテ</t>
    </rPh>
    <rPh sb="4" eb="5">
      <t>キン</t>
    </rPh>
    <phoneticPr fontId="14"/>
  </si>
  <si>
    <t>　Other assets</t>
    <phoneticPr fontId="14"/>
  </si>
  <si>
    <t>　Deferred income taxes</t>
    <phoneticPr fontId="14"/>
  </si>
  <si>
    <t>繰延税金資産</t>
  </si>
  <si>
    <t xml:space="preserve">  Net defined benefit asset</t>
    <phoneticPr fontId="13"/>
  </si>
  <si>
    <t>　Investments in securities</t>
    <phoneticPr fontId="14"/>
  </si>
  <si>
    <t>Investments and Other Assets</t>
    <phoneticPr fontId="14"/>
  </si>
  <si>
    <t>投資その他の資産</t>
    <phoneticPr fontId="14"/>
  </si>
  <si>
    <t>　Other intangible assets</t>
    <phoneticPr fontId="14"/>
  </si>
  <si>
    <t>　Goodwill</t>
    <phoneticPr fontId="14"/>
  </si>
  <si>
    <t>　Development costs of software in progress</t>
    <phoneticPr fontId="14"/>
  </si>
  <si>
    <t>　Software</t>
    <phoneticPr fontId="14"/>
  </si>
  <si>
    <t>Intangible Assets</t>
    <phoneticPr fontId="14"/>
  </si>
  <si>
    <t>無形固定資産</t>
    <phoneticPr fontId="14"/>
  </si>
  <si>
    <t>　Other tangible assets, net</t>
    <phoneticPr fontId="13"/>
  </si>
  <si>
    <t>その他（純額）</t>
  </si>
  <si>
    <t>　Construction in progress</t>
    <phoneticPr fontId="14"/>
  </si>
  <si>
    <t>　Lease assets, net</t>
    <phoneticPr fontId="14"/>
  </si>
  <si>
    <t>リース資産（純額）</t>
    <rPh sb="3" eb="5">
      <t>シサン</t>
    </rPh>
    <phoneticPr fontId="14"/>
  </si>
  <si>
    <t>　Land</t>
    <phoneticPr fontId="14"/>
  </si>
  <si>
    <t>　Furniture, fixtures and tools, net</t>
    <phoneticPr fontId="14"/>
  </si>
  <si>
    <t>　Machinery, equipment and vehicles, net</t>
    <phoneticPr fontId="14"/>
  </si>
  <si>
    <t>　Buildings and structures, net</t>
    <phoneticPr fontId="14"/>
  </si>
  <si>
    <t>　Data communication facilities, net</t>
    <phoneticPr fontId="14"/>
  </si>
  <si>
    <t>Property and Equipment</t>
    <phoneticPr fontId="14"/>
  </si>
  <si>
    <t>有形固定資産</t>
    <phoneticPr fontId="14"/>
  </si>
  <si>
    <t>　Allowance for doubtful accounts</t>
    <phoneticPr fontId="14"/>
  </si>
  <si>
    <t>　Other current assets</t>
    <phoneticPr fontId="14"/>
  </si>
  <si>
    <t>　Inventories</t>
    <phoneticPr fontId="14"/>
  </si>
  <si>
    <t>　Short-term investment securities</t>
    <phoneticPr fontId="14"/>
  </si>
  <si>
    <t xml:space="preserve">  Lease receivables and investment assets</t>
    <phoneticPr fontId="13"/>
  </si>
  <si>
    <t>リース債権及びリース投資資産/</t>
    <rPh sb="3" eb="5">
      <t>サイケン</t>
    </rPh>
    <rPh sb="5" eb="6">
      <t>オヨ</t>
    </rPh>
    <rPh sb="10" eb="12">
      <t>トウシ</t>
    </rPh>
    <rPh sb="12" eb="14">
      <t>シサン</t>
    </rPh>
    <phoneticPr fontId="13"/>
  </si>
  <si>
    <t>　Notes receivable and accounts receivable</t>
    <phoneticPr fontId="14"/>
  </si>
  <si>
    <t>　Cash on hand and at banks</t>
    <phoneticPr fontId="14"/>
  </si>
  <si>
    <t>Current Assets</t>
    <phoneticPr fontId="14"/>
  </si>
  <si>
    <t>流動資産</t>
    <phoneticPr fontId="14"/>
  </si>
  <si>
    <t>ASSETS</t>
    <phoneticPr fontId="14"/>
  </si>
  <si>
    <t>資産の部</t>
    <rPh sb="0" eb="2">
      <t>シサン</t>
    </rPh>
    <rPh sb="3" eb="4">
      <t>ブ</t>
    </rPh>
    <phoneticPr fontId="14"/>
  </si>
  <si>
    <t>第4四半期末
As of Mar. 31, 2016</t>
    <phoneticPr fontId="13"/>
  </si>
  <si>
    <t>第3四半期末
As of Dec. 31, 2015</t>
    <rPh sb="5" eb="6">
      <t>マツ</t>
    </rPh>
    <phoneticPr fontId="13"/>
  </si>
  <si>
    <t>第2四半期末
As of Sep. 30, 2015</t>
    <rPh sb="5" eb="6">
      <t>マツ</t>
    </rPh>
    <phoneticPr fontId="13"/>
  </si>
  <si>
    <t>第1四半期末
As of June 30, 2015</t>
    <rPh sb="5" eb="6">
      <t>マツ</t>
    </rPh>
    <phoneticPr fontId="13"/>
  </si>
  <si>
    <t>第4四半期末
As of Mar. 31, 2015</t>
    <phoneticPr fontId="13"/>
  </si>
  <si>
    <t>第3四半期末
As of Dec. 31, 2014</t>
    <rPh sb="5" eb="6">
      <t>マツ</t>
    </rPh>
    <phoneticPr fontId="13"/>
  </si>
  <si>
    <t>第2四半期末
As of Sep. 30, 2014</t>
    <rPh sb="5" eb="6">
      <t>マツ</t>
    </rPh>
    <phoneticPr fontId="13"/>
  </si>
  <si>
    <t>第1四半期末
As of June 30, 2014</t>
    <rPh sb="5" eb="6">
      <t>マツ</t>
    </rPh>
    <phoneticPr fontId="13"/>
  </si>
  <si>
    <t>通期
As of Mar. 31, 2013</t>
    <phoneticPr fontId="13"/>
  </si>
  <si>
    <t>第3四半期末
As of Dec. 31, 2012</t>
    <phoneticPr fontId="13"/>
  </si>
  <si>
    <t>第2四半期末
As of Sep. 30, 2012</t>
    <phoneticPr fontId="13"/>
  </si>
  <si>
    <t>第1四半期末
As of June 30, 2012</t>
    <rPh sb="5" eb="6">
      <t>マツ</t>
    </rPh>
    <phoneticPr fontId="13"/>
  </si>
  <si>
    <t>通期
As of Mar. 31, 2012</t>
    <phoneticPr fontId="13"/>
  </si>
  <si>
    <t>第3四半期末
As of Dec. 31, 2011</t>
    <phoneticPr fontId="13"/>
  </si>
  <si>
    <t>第2四半期末
As of Sep. 30, 2011</t>
    <phoneticPr fontId="13"/>
  </si>
  <si>
    <t>第1四半期末
As of June 30, 2011</t>
    <rPh sb="5" eb="6">
      <t>マツ</t>
    </rPh>
    <phoneticPr fontId="13"/>
  </si>
  <si>
    <t>通期
As of Mar. 31, 2011</t>
    <phoneticPr fontId="13"/>
  </si>
  <si>
    <t>第3四半期末
As of Dec. 31, 2010</t>
    <rPh sb="0" eb="1">
      <t>ダイ</t>
    </rPh>
    <rPh sb="2" eb="3">
      <t>シ</t>
    </rPh>
    <rPh sb="3" eb="5">
      <t>ハンキ</t>
    </rPh>
    <phoneticPr fontId="13"/>
  </si>
  <si>
    <t>第2四半期末
As of Sep. 30, 2010</t>
    <phoneticPr fontId="13"/>
  </si>
  <si>
    <t>第1四半期末
As of June 30, 2010</t>
    <rPh sb="5" eb="6">
      <t>マツ</t>
    </rPh>
    <phoneticPr fontId="13"/>
  </si>
  <si>
    <t>2013/3</t>
    <phoneticPr fontId="14"/>
  </si>
  <si>
    <t>2011/3</t>
    <phoneticPr fontId="13"/>
  </si>
  <si>
    <t>Description</t>
    <phoneticPr fontId="14"/>
  </si>
  <si>
    <t>/</t>
    <phoneticPr fontId="14"/>
  </si>
  <si>
    <t>区　　分</t>
    <phoneticPr fontId="14"/>
  </si>
  <si>
    <t>（単位：百万円/Unit: \ million）</t>
    <phoneticPr fontId="14"/>
  </si>
  <si>
    <t>貸借対照表/Balance Sheets</t>
    <phoneticPr fontId="14"/>
  </si>
  <si>
    <t>Net Income(loss) attributable to non-controlling interests</t>
    <phoneticPr fontId="13"/>
  </si>
  <si>
    <t>非支配株主に帰属する当期純利益又は
非支配株主に帰属する当期純損失（△）</t>
    <rPh sb="0" eb="1">
      <t>ヒ</t>
    </rPh>
    <rPh sb="1" eb="3">
      <t>シハイ</t>
    </rPh>
    <rPh sb="3" eb="5">
      <t>カブヌシ</t>
    </rPh>
    <rPh sb="6" eb="8">
      <t>キゾク</t>
    </rPh>
    <rPh sb="10" eb="12">
      <t>トウキ</t>
    </rPh>
    <rPh sb="12" eb="15">
      <t>ジュンリエキ</t>
    </rPh>
    <rPh sb="15" eb="16">
      <t>マタ</t>
    </rPh>
    <rPh sb="31" eb="33">
      <t>ソンシツ</t>
    </rPh>
    <phoneticPr fontId="14"/>
  </si>
  <si>
    <t>Net Income attributable to owners of parent</t>
  </si>
  <si>
    <t>親会社株主に帰属する当期純利益</t>
    <rPh sb="0" eb="3">
      <t>オヤガイシャ</t>
    </rPh>
    <rPh sb="3" eb="5">
      <t>カブヌシ</t>
    </rPh>
    <rPh sb="6" eb="8">
      <t>キゾク</t>
    </rPh>
    <rPh sb="10" eb="12">
      <t>トウキ</t>
    </rPh>
    <phoneticPr fontId="14"/>
  </si>
  <si>
    <t>Net Income</t>
  </si>
  <si>
    <t>当期純利益</t>
    <rPh sb="0" eb="2">
      <t>トウキ</t>
    </rPh>
    <phoneticPr fontId="14"/>
  </si>
  <si>
    <t>　Income taxes-deferred</t>
    <phoneticPr fontId="14"/>
  </si>
  <si>
    <t>法人税等調整額</t>
  </si>
  <si>
    <t>　Income taxes-current</t>
    <phoneticPr fontId="14"/>
  </si>
  <si>
    <t>Income Taxes</t>
    <phoneticPr fontId="14"/>
  </si>
  <si>
    <t>法人税等</t>
    <rPh sb="0" eb="4">
      <t>ホウジンゼイトウ</t>
    </rPh>
    <phoneticPr fontId="14"/>
  </si>
  <si>
    <t>Income before Income Taxes</t>
    <phoneticPr fontId="14"/>
  </si>
  <si>
    <t>税金等調整前当期純利益</t>
    <phoneticPr fontId="14"/>
  </si>
  <si>
    <t>Extraordinary loss</t>
  </si>
  <si>
    <t>Extraordinary income</t>
  </si>
  <si>
    <t>特別利益</t>
    <rPh sb="0" eb="2">
      <t>トクベツ</t>
    </rPh>
    <rPh sb="2" eb="4">
      <t>リエキ</t>
    </rPh>
    <phoneticPr fontId="14"/>
  </si>
  <si>
    <t>Ordinary Income</t>
    <phoneticPr fontId="14"/>
  </si>
  <si>
    <t>Non-Operating Expenses</t>
  </si>
  <si>
    <t>営業外費用</t>
    <rPh sb="0" eb="2">
      <t>エイギョウ</t>
    </rPh>
    <rPh sb="2" eb="3">
      <t>ガイ</t>
    </rPh>
    <rPh sb="3" eb="5">
      <t>ヒヨウ</t>
    </rPh>
    <phoneticPr fontId="14"/>
  </si>
  <si>
    <t>Non-Operating Income</t>
  </si>
  <si>
    <t>営業外収益</t>
    <rPh sb="0" eb="3">
      <t>エイギョウガイ</t>
    </rPh>
    <rPh sb="3" eb="5">
      <t>シュウエキ</t>
    </rPh>
    <phoneticPr fontId="14"/>
  </si>
  <si>
    <t>Operating Income</t>
    <phoneticPr fontId="14"/>
  </si>
  <si>
    <t>営業利益</t>
    <phoneticPr fontId="14"/>
  </si>
  <si>
    <t xml:space="preserve">  Other Administrative Expenses</t>
  </si>
  <si>
    <t xml:space="preserve">  R&amp;D Expenses</t>
  </si>
  <si>
    <t xml:space="preserve">  Selling Expenses</t>
  </si>
  <si>
    <t>Selling, General and Administrative Expenses</t>
    <phoneticPr fontId="14"/>
  </si>
  <si>
    <t>販売費及び一般管理費</t>
    <phoneticPr fontId="14"/>
  </si>
  <si>
    <t>Gross Profit</t>
    <phoneticPr fontId="14"/>
  </si>
  <si>
    <t>売上総利益</t>
    <phoneticPr fontId="14"/>
  </si>
  <si>
    <t>Cost of Sales</t>
    <phoneticPr fontId="14"/>
  </si>
  <si>
    <t>Net Sales</t>
    <phoneticPr fontId="14"/>
  </si>
  <si>
    <t>売上高</t>
    <phoneticPr fontId="14"/>
  </si>
  <si>
    <t>第4四半期累計
4th Quarter</t>
    <phoneticPr fontId="14"/>
  </si>
  <si>
    <t>第3四半期累計
3rd Quarter</t>
    <phoneticPr fontId="14"/>
  </si>
  <si>
    <t>区　　　　分</t>
    <phoneticPr fontId="14"/>
  </si>
  <si>
    <t>損益計算書/Statements of Operations</t>
    <phoneticPr fontId="14"/>
  </si>
  <si>
    <t xml:space="preserve">Note： Income Taxes and Net Income(loss) attributable to non-controlling interests include Income, Residential and Enterprise Taxes, Adjustment to Income Taxes, Net Income(loss) attributable to non-controlling interests.
</t>
    <phoneticPr fontId="13"/>
  </si>
  <si>
    <t>（注）「法人税等」には、「法人税、住民税及び事業税」、「法人税等調整額」、「非支配株主に帰属する当期純利益又は非支配株主に帰属する当期純損失」を含む。</t>
    <rPh sb="1" eb="2">
      <t>チュウ</t>
    </rPh>
    <rPh sb="4" eb="8">
      <t>ホウジンゼイトウ</t>
    </rPh>
    <rPh sb="13" eb="16">
      <t>ホウジンゼイ</t>
    </rPh>
    <rPh sb="17" eb="20">
      <t>ジュウミンゼイ</t>
    </rPh>
    <rPh sb="20" eb="21">
      <t>オヨ</t>
    </rPh>
    <rPh sb="22" eb="25">
      <t>ジギョウゼイ</t>
    </rPh>
    <rPh sb="28" eb="31">
      <t>ホウジンゼイ</t>
    </rPh>
    <rPh sb="31" eb="32">
      <t>トウ</t>
    </rPh>
    <rPh sb="32" eb="34">
      <t>チョウセイ</t>
    </rPh>
    <rPh sb="34" eb="35">
      <t>ガク</t>
    </rPh>
    <rPh sb="38" eb="39">
      <t>ヒ</t>
    </rPh>
    <rPh sb="39" eb="41">
      <t>シハイ</t>
    </rPh>
    <rPh sb="41" eb="43">
      <t>カブヌシ</t>
    </rPh>
    <rPh sb="44" eb="46">
      <t>キゾク</t>
    </rPh>
    <rPh sb="48" eb="50">
      <t>トウキ</t>
    </rPh>
    <rPh sb="50" eb="53">
      <t>ジュンリエキ</t>
    </rPh>
    <rPh sb="53" eb="54">
      <t>マタ</t>
    </rPh>
    <rPh sb="55" eb="56">
      <t>ヒ</t>
    </rPh>
    <rPh sb="56" eb="58">
      <t>シハイ</t>
    </rPh>
    <rPh sb="58" eb="60">
      <t>カブヌシ</t>
    </rPh>
    <rPh sb="61" eb="63">
      <t>キゾク</t>
    </rPh>
    <rPh sb="65" eb="67">
      <t>トウキ</t>
    </rPh>
    <rPh sb="67" eb="68">
      <t>ジュン</t>
    </rPh>
    <rPh sb="68" eb="70">
      <t>ソンシツ</t>
    </rPh>
    <rPh sb="72" eb="73">
      <t>フク</t>
    </rPh>
    <phoneticPr fontId="13"/>
  </si>
  <si>
    <t>親会社株主に帰属する当期純利益</t>
    <rPh sb="0" eb="3">
      <t>オヤガイシャ</t>
    </rPh>
    <rPh sb="3" eb="5">
      <t>カブヌシ</t>
    </rPh>
    <rPh sb="6" eb="8">
      <t>キゾク</t>
    </rPh>
    <phoneticPr fontId="14"/>
  </si>
  <si>
    <t>Income Taxes and Net Income(loss) attributable
 to non-controlling interests</t>
    <phoneticPr fontId="14"/>
  </si>
  <si>
    <r>
      <t>法人税等</t>
    </r>
    <r>
      <rPr>
        <sz val="9"/>
        <rFont val="MS UI Gothic"/>
        <family val="3"/>
        <charset val="128"/>
      </rPr>
      <t>(注)</t>
    </r>
    <rPh sb="0" eb="4">
      <t>ホウジンゼイトウ</t>
    </rPh>
    <rPh sb="5" eb="6">
      <t>チュウ</t>
    </rPh>
    <phoneticPr fontId="14"/>
  </si>
  <si>
    <t>Income before Income Taxes</t>
    <phoneticPr fontId="14"/>
  </si>
  <si>
    <t>税金等調整前当期純利益</t>
    <phoneticPr fontId="14"/>
  </si>
  <si>
    <t>-</t>
    <phoneticPr fontId="13"/>
  </si>
  <si>
    <t>Ordinary Income</t>
    <phoneticPr fontId="14"/>
  </si>
  <si>
    <t>Operating Income</t>
    <phoneticPr fontId="14"/>
  </si>
  <si>
    <t>営業利益</t>
    <phoneticPr fontId="14"/>
  </si>
  <si>
    <t>Selling, General and Administrative Expenses</t>
    <phoneticPr fontId="14"/>
  </si>
  <si>
    <t>販売費及び一般管理費</t>
    <phoneticPr fontId="14"/>
  </si>
  <si>
    <t>Gross Profit</t>
    <phoneticPr fontId="14"/>
  </si>
  <si>
    <t>売上総利益</t>
    <phoneticPr fontId="14"/>
  </si>
  <si>
    <t>Cost of Sales</t>
    <phoneticPr fontId="14"/>
  </si>
  <si>
    <t>Net Sales</t>
    <phoneticPr fontId="14"/>
  </si>
  <si>
    <t>売上高</t>
    <phoneticPr fontId="14"/>
  </si>
  <si>
    <t>第4四半期（1-3月）
4th Quarter
（Januaｒy-March）</t>
    <phoneticPr fontId="13"/>
  </si>
  <si>
    <t>第3四半期（10-12月）
3rd Quarter
（October-December）</t>
  </si>
  <si>
    <t>第2四半期（7-9月）
2nd Quarter
（July-September)</t>
    <rPh sb="9" eb="10">
      <t>ガツ</t>
    </rPh>
    <phoneticPr fontId="13"/>
  </si>
  <si>
    <t>第1四半期（4-6月）
1st Quarter
（April-June)</t>
    <rPh sb="9" eb="10">
      <t>ガツ</t>
    </rPh>
    <phoneticPr fontId="13"/>
  </si>
  <si>
    <t>第4四半期（1-3月）
4th Quarter
（Januaｒy-March）</t>
    <rPh sb="0" eb="1">
      <t>ダイ</t>
    </rPh>
    <rPh sb="2" eb="3">
      <t>シ</t>
    </rPh>
    <rPh sb="3" eb="5">
      <t>ハンキ</t>
    </rPh>
    <rPh sb="9" eb="10">
      <t>ガツ</t>
    </rPh>
    <phoneticPr fontId="13"/>
  </si>
  <si>
    <t>第3四半期（10-12月）
3rd Quarter
（October-December）</t>
    <phoneticPr fontId="13"/>
  </si>
  <si>
    <t>第2四半期（7-9月）
2nd Quarter
（July-September)</t>
    <phoneticPr fontId="13"/>
  </si>
  <si>
    <t>2016/3</t>
    <phoneticPr fontId="13"/>
  </si>
  <si>
    <t>2015/3</t>
    <phoneticPr fontId="13"/>
  </si>
  <si>
    <t>2013/3</t>
    <phoneticPr fontId="13"/>
  </si>
  <si>
    <t>Description</t>
    <phoneticPr fontId="14"/>
  </si>
  <si>
    <t>/</t>
    <phoneticPr fontId="14"/>
  </si>
  <si>
    <t>区　　　　分</t>
    <phoneticPr fontId="14"/>
  </si>
  <si>
    <t>（単位：百万円/Unit: \ million）</t>
    <phoneticPr fontId="14"/>
  </si>
  <si>
    <t>現金及び預金</t>
    <phoneticPr fontId="10"/>
  </si>
  <si>
    <t>法人税、住民税及び事業税</t>
    <phoneticPr fontId="10"/>
  </si>
  <si>
    <t>2017/3</t>
    <phoneticPr fontId="13"/>
  </si>
  <si>
    <t>繰延税金資産</t>
    <phoneticPr fontId="10"/>
  </si>
  <si>
    <t>預け金</t>
    <rPh sb="0" eb="1">
      <t>アズ</t>
    </rPh>
    <rPh sb="2" eb="3">
      <t>キン</t>
    </rPh>
    <phoneticPr fontId="10"/>
  </si>
  <si>
    <t>-</t>
    <phoneticPr fontId="10"/>
  </si>
  <si>
    <t>/</t>
    <phoneticPr fontId="10"/>
  </si>
  <si>
    <t>　Deferred income taxes</t>
    <phoneticPr fontId="14"/>
  </si>
  <si>
    <t>　Deposits Paid</t>
    <phoneticPr fontId="10"/>
  </si>
  <si>
    <t>　　2017/3</t>
    <phoneticPr fontId="13"/>
  </si>
  <si>
    <t xml:space="preserve">  　2017/3</t>
    <phoneticPr fontId="13"/>
  </si>
  <si>
    <t>3月31日に終了した事業年度/For the Years ended March 31</t>
    <phoneticPr fontId="14"/>
  </si>
  <si>
    <t>2018/3</t>
    <phoneticPr fontId="13"/>
  </si>
  <si>
    <t>　　2018/3</t>
    <phoneticPr fontId="13"/>
  </si>
  <si>
    <t xml:space="preserve">  　2018/3</t>
    <phoneticPr fontId="13"/>
  </si>
  <si>
    <t>第1四半期末
As of June 30, 2016</t>
    <rPh sb="5" eb="6">
      <t>マツ</t>
    </rPh>
    <phoneticPr fontId="13"/>
  </si>
  <si>
    <t>第2四半期末
As of Sep. 30, 2016</t>
    <rPh sb="5" eb="6">
      <t>マツ</t>
    </rPh>
    <phoneticPr fontId="13"/>
  </si>
  <si>
    <t>第3四半期末
As of Dec. 31, 2016</t>
    <rPh sb="5" eb="6">
      <t>マツ</t>
    </rPh>
    <phoneticPr fontId="13"/>
  </si>
  <si>
    <t>第4四半期末
As of Mar. 31, 2017</t>
    <phoneticPr fontId="13"/>
  </si>
  <si>
    <t>第1四半期末
As of June 30, 2017</t>
    <rPh sb="5" eb="6">
      <t>マツ</t>
    </rPh>
    <phoneticPr fontId="13"/>
  </si>
  <si>
    <t>第2四半期末
As of Sep. 30, 2017</t>
    <rPh sb="5" eb="6">
      <t>マツ</t>
    </rPh>
    <phoneticPr fontId="13"/>
  </si>
  <si>
    <t>第3四半期末
As of Dec. 31, 2017</t>
    <rPh sb="5" eb="6">
      <t>マツ</t>
    </rPh>
    <phoneticPr fontId="13"/>
  </si>
  <si>
    <t>第4四半期末
As of Mar. 31, 2018</t>
    <phoneticPr fontId="13"/>
  </si>
  <si>
    <t>北米</t>
    <phoneticPr fontId="19"/>
  </si>
  <si>
    <t>/</t>
    <phoneticPr fontId="13"/>
  </si>
  <si>
    <t>North America</t>
    <phoneticPr fontId="19"/>
  </si>
  <si>
    <t>EMEA・中南米</t>
    <phoneticPr fontId="19"/>
  </si>
  <si>
    <t>EMEA &amp; LATAM</t>
    <phoneticPr fontId="19"/>
  </si>
  <si>
    <t>消去又は全社</t>
    <phoneticPr fontId="19"/>
  </si>
  <si>
    <t>/</t>
    <phoneticPr fontId="13"/>
  </si>
  <si>
    <t>Elimination or Corporate</t>
    <phoneticPr fontId="10"/>
  </si>
  <si>
    <t>旧
Old</t>
    <rPh sb="0" eb="1">
      <t>キュウ</t>
    </rPh>
    <phoneticPr fontId="19"/>
  </si>
  <si>
    <r>
      <t xml:space="preserve">新
</t>
    </r>
    <r>
      <rPr>
        <sz val="10"/>
        <color theme="1"/>
        <rFont val="MS UI Gothic"/>
        <family val="3"/>
        <charset val="128"/>
      </rPr>
      <t>New</t>
    </r>
    <rPh sb="0" eb="1">
      <t>シン</t>
    </rPh>
    <phoneticPr fontId="19"/>
  </si>
  <si>
    <t xml:space="preserve">    the new  segment classification.</t>
    <phoneticPr fontId="10"/>
  </si>
  <si>
    <t xml:space="preserve">    China &amp; APAC.</t>
    <phoneticPr fontId="10"/>
  </si>
  <si>
    <t xml:space="preserve">    "Elimination or Corporate" in new segment classification includes some figures that were previously classified as "Global" in old segment classification, such as those of </t>
    <phoneticPr fontId="10"/>
  </si>
  <si>
    <t xml:space="preserve"> 　新セグメントの"消去又は全社"には、中国・APAC分等の旧セグメントの数値を一部含む。</t>
    <rPh sb="2" eb="3">
      <t>シン</t>
    </rPh>
    <rPh sb="20" eb="22">
      <t>チュウゴク</t>
    </rPh>
    <rPh sb="27" eb="28">
      <t>ブン</t>
    </rPh>
    <rPh sb="28" eb="29">
      <t>トウ</t>
    </rPh>
    <rPh sb="30" eb="31">
      <t>キュウ</t>
    </rPh>
    <rPh sb="37" eb="39">
      <t>スウチ</t>
    </rPh>
    <rPh sb="40" eb="42">
      <t>イチブ</t>
    </rPh>
    <rPh sb="42" eb="43">
      <t>フク</t>
    </rPh>
    <phoneticPr fontId="19"/>
  </si>
  <si>
    <t>*1 2018年3月期第2四半期の開示セグメント変更に伴い、2017年3月期第2四半期/第3四半期/第4四半期の数値を、当初開示した旧セグメントの数値から新セグメントの数値に変更。</t>
    <rPh sb="66" eb="67">
      <t>キュウ</t>
    </rPh>
    <rPh sb="77" eb="78">
      <t>シン</t>
    </rPh>
    <rPh sb="84" eb="86">
      <t>スウチ</t>
    </rPh>
    <phoneticPr fontId="19"/>
  </si>
  <si>
    <t xml:space="preserve">    The figures previously shown for the second, the third, and the fourth quarter of fiscal year ended March 31, 2017, which were
 based on the old segment classification, are now shown based on</t>
    <phoneticPr fontId="10"/>
  </si>
  <si>
    <t>3月31日現在/As of March 31</t>
    <phoneticPr fontId="36"/>
  </si>
  <si>
    <t>3月31日に終了した事業年度/For the Years ended March 31</t>
  </si>
  <si>
    <t>キャッシュ・フロー計算書/Statements of Cash Flows</t>
    <phoneticPr fontId="14"/>
  </si>
  <si>
    <t>（単位：百万円/Unit: \ million）</t>
    <phoneticPr fontId="14"/>
  </si>
  <si>
    <t>区　　　　分</t>
    <phoneticPr fontId="14"/>
  </si>
  <si>
    <t>Description</t>
    <phoneticPr fontId="14"/>
  </si>
  <si>
    <t>営業活動によるキャッシュ・フロー：</t>
    <phoneticPr fontId="14"/>
  </si>
  <si>
    <t>Cash Flows from Operating Activities</t>
    <phoneticPr fontId="14"/>
  </si>
  <si>
    <t>税金等調整前当期純利益</t>
  </si>
  <si>
    <t>　Income before income taxes</t>
    <phoneticPr fontId="14"/>
  </si>
  <si>
    <t>減価償却費</t>
    <rPh sb="0" eb="2">
      <t>ゲンカ</t>
    </rPh>
    <rPh sb="2" eb="4">
      <t>ショウキャク</t>
    </rPh>
    <rPh sb="4" eb="5">
      <t>ヒ</t>
    </rPh>
    <phoneticPr fontId="14"/>
  </si>
  <si>
    <t xml:space="preserve">  Depreciation</t>
    <phoneticPr fontId="14"/>
  </si>
  <si>
    <t>固定資産除却損</t>
    <rPh sb="0" eb="2">
      <t>コテイ</t>
    </rPh>
    <rPh sb="2" eb="4">
      <t>シサン</t>
    </rPh>
    <rPh sb="4" eb="6">
      <t>ジョキャク</t>
    </rPh>
    <rPh sb="6" eb="7">
      <t>ソン</t>
    </rPh>
    <phoneticPr fontId="14"/>
  </si>
  <si>
    <t xml:space="preserve">　Loss on retirement of non-current assets </t>
    <phoneticPr fontId="14"/>
  </si>
  <si>
    <t>退職給付引当金の増減額（△は減少）</t>
  </si>
  <si>
    <t>　Increase/(decrease) in provision for retirement benefits</t>
    <phoneticPr fontId="14"/>
  </si>
  <si>
    <t>退職給付に係る負債の増減額（△は減少）</t>
    <rPh sb="5" eb="6">
      <t>カカワ</t>
    </rPh>
    <rPh sb="7" eb="9">
      <t>フサイ</t>
    </rPh>
    <rPh sb="10" eb="12">
      <t>ゾウゲン</t>
    </rPh>
    <rPh sb="12" eb="13">
      <t>ガク</t>
    </rPh>
    <rPh sb="16" eb="18">
      <t>ゲンショウ</t>
    </rPh>
    <phoneticPr fontId="14"/>
  </si>
  <si>
    <t>　Increase (decrease) in net defined benefit
liability</t>
    <phoneticPr fontId="14"/>
  </si>
  <si>
    <t>関係会社株式売却損益（△は益）</t>
    <rPh sb="0" eb="2">
      <t>カンケイ</t>
    </rPh>
    <rPh sb="2" eb="4">
      <t>ガイシャ</t>
    </rPh>
    <rPh sb="4" eb="6">
      <t>カブシキ</t>
    </rPh>
    <rPh sb="8" eb="10">
      <t>ソンエキ</t>
    </rPh>
    <rPh sb="13" eb="14">
      <t>エキ</t>
    </rPh>
    <phoneticPr fontId="14"/>
  </si>
  <si>
    <t xml:space="preserve">　 (Gain)/loss on sales of subsidiaries' and affiliates' stocks </t>
    <phoneticPr fontId="14"/>
  </si>
  <si>
    <t>投資有価証券売却損益（△は益）</t>
    <rPh sb="8" eb="9">
      <t>ソン</t>
    </rPh>
    <phoneticPr fontId="14"/>
  </si>
  <si>
    <t>　 (Gain)/loss on sales of investments in securities</t>
    <phoneticPr fontId="14"/>
  </si>
  <si>
    <t>投資有価証券評価損益（△は益）</t>
    <rPh sb="8" eb="10">
      <t>ソンエキ</t>
    </rPh>
    <phoneticPr fontId="14"/>
  </si>
  <si>
    <t>　 (Gain)/loss on impairment of investment in securities</t>
    <phoneticPr fontId="14"/>
  </si>
  <si>
    <t>支払利息</t>
  </si>
  <si>
    <t>　Interest expenses</t>
    <phoneticPr fontId="14"/>
  </si>
  <si>
    <t>関係会社整理損</t>
    <rPh sb="0" eb="2">
      <t>カンケイ</t>
    </rPh>
    <rPh sb="2" eb="4">
      <t>カイシャ</t>
    </rPh>
    <rPh sb="4" eb="6">
      <t>セイリ</t>
    </rPh>
    <rPh sb="6" eb="7">
      <t>ソン</t>
    </rPh>
    <phoneticPr fontId="14"/>
  </si>
  <si>
    <t>　Loss on liquidation of subsidiaries and affiliates</t>
    <phoneticPr fontId="14"/>
  </si>
  <si>
    <t>特別退職金</t>
    <rPh sb="0" eb="2">
      <t>トクベツ</t>
    </rPh>
    <rPh sb="2" eb="5">
      <t>タイショクキン</t>
    </rPh>
    <phoneticPr fontId="164"/>
  </si>
  <si>
    <t>　Special retirement expenses</t>
    <phoneticPr fontId="14"/>
  </si>
  <si>
    <t>リース会計基準の適用に伴う影響額</t>
    <rPh sb="3" eb="5">
      <t>カイケイ</t>
    </rPh>
    <rPh sb="5" eb="7">
      <t>キジュン</t>
    </rPh>
    <rPh sb="8" eb="10">
      <t>テキヨウ</t>
    </rPh>
    <rPh sb="11" eb="12">
      <t>トモナ</t>
    </rPh>
    <rPh sb="13" eb="16">
      <t>エイキョウガク</t>
    </rPh>
    <phoneticPr fontId="14"/>
  </si>
  <si>
    <t>　Impact of applying lease accounting standards</t>
    <phoneticPr fontId="14"/>
  </si>
  <si>
    <t>出向政策の見直し等に係る関連費用</t>
    <rPh sb="0" eb="2">
      <t>シュッコウ</t>
    </rPh>
    <rPh sb="2" eb="4">
      <t>セイサク</t>
    </rPh>
    <rPh sb="5" eb="7">
      <t>ミナオ</t>
    </rPh>
    <rPh sb="8" eb="9">
      <t>トウ</t>
    </rPh>
    <rPh sb="10" eb="11">
      <t>カカワ</t>
    </rPh>
    <rPh sb="12" eb="14">
      <t>カンレン</t>
    </rPh>
    <rPh sb="14" eb="16">
      <t>ヒヨウ</t>
    </rPh>
    <phoneticPr fontId="14"/>
  </si>
  <si>
    <t>　Costs related to revision of secondment program, etc.</t>
    <phoneticPr fontId="14"/>
  </si>
  <si>
    <t>固定資産減損損失</t>
    <rPh sb="0" eb="2">
      <t>コテイ</t>
    </rPh>
    <rPh sb="2" eb="4">
      <t>シサン</t>
    </rPh>
    <rPh sb="4" eb="6">
      <t>ゲンソン</t>
    </rPh>
    <rPh sb="6" eb="8">
      <t>ソンシツ</t>
    </rPh>
    <phoneticPr fontId="14"/>
  </si>
  <si>
    <t>　Impairment loss of noncurrent assets</t>
    <phoneticPr fontId="14"/>
  </si>
  <si>
    <t>売上債権の増減額（△は増加）</t>
    <rPh sb="0" eb="2">
      <t>ウリアゲ</t>
    </rPh>
    <rPh sb="2" eb="4">
      <t>サイケン</t>
    </rPh>
    <rPh sb="11" eb="13">
      <t>ゾウカ</t>
    </rPh>
    <phoneticPr fontId="14"/>
  </si>
  <si>
    <t>　(Increase)/decrease in accounts receivable</t>
    <phoneticPr fontId="14"/>
  </si>
  <si>
    <t>たな卸資産の増減額（△は増加）</t>
  </si>
  <si>
    <t>　(Increase)/decrease in inventories</t>
    <phoneticPr fontId="14"/>
  </si>
  <si>
    <t>仕入債務の増減額（△は減少）</t>
    <rPh sb="0" eb="2">
      <t>シイレ</t>
    </rPh>
    <rPh sb="11" eb="13">
      <t>ゲンショウ</t>
    </rPh>
    <phoneticPr fontId="14"/>
  </si>
  <si>
    <t>　Increase/(decrease) in accounts payable</t>
    <phoneticPr fontId="14"/>
  </si>
  <si>
    <t>前受金の増減額（△は減少）</t>
    <rPh sb="0" eb="2">
      <t>マエウケ</t>
    </rPh>
    <rPh sb="2" eb="3">
      <t>キン</t>
    </rPh>
    <rPh sb="10" eb="12">
      <t>ゲンショウ</t>
    </rPh>
    <phoneticPr fontId="14"/>
  </si>
  <si>
    <t>　Increase (decrease) in advances received</t>
    <phoneticPr fontId="14"/>
  </si>
  <si>
    <t>未払消費税等の増減額（△は減少）</t>
  </si>
  <si>
    <t>　Increase/(decrease) in accrued consumption taxes</t>
    <phoneticPr fontId="14"/>
  </si>
  <si>
    <t>　Others, net</t>
    <phoneticPr fontId="14"/>
  </si>
  <si>
    <t>小計</t>
  </si>
  <si>
    <t>　　Sub Total</t>
    <phoneticPr fontId="14"/>
  </si>
  <si>
    <t>利息及び配当金の受取額</t>
  </si>
  <si>
    <t>　Interest and dividends received</t>
    <phoneticPr fontId="14"/>
  </si>
  <si>
    <t>利息の支払額</t>
  </si>
  <si>
    <t>　Interest paid</t>
    <phoneticPr fontId="14"/>
  </si>
  <si>
    <t>法人税等の支払額又は還付額（△は支払）</t>
    <rPh sb="8" eb="9">
      <t>マタ</t>
    </rPh>
    <rPh sb="10" eb="12">
      <t>カンプ</t>
    </rPh>
    <rPh sb="12" eb="13">
      <t>ガク</t>
    </rPh>
    <rPh sb="16" eb="18">
      <t>シハラ</t>
    </rPh>
    <phoneticPr fontId="14"/>
  </si>
  <si>
    <t>　Income taxes (paid)/reimbursed</t>
    <phoneticPr fontId="14"/>
  </si>
  <si>
    <t>投資活動によるキャッシュ・フロー：</t>
    <phoneticPr fontId="14"/>
  </si>
  <si>
    <t>Cash Flows from Investing Activities</t>
    <phoneticPr fontId="14"/>
  </si>
  <si>
    <t>有形固定資産の取得による支出</t>
    <rPh sb="0" eb="2">
      <t>ユウケイ</t>
    </rPh>
    <phoneticPr fontId="14"/>
  </si>
  <si>
    <t>　Payments for acquisition of property and equipments</t>
    <phoneticPr fontId="14"/>
  </si>
  <si>
    <t>無形固定資産の取得による支出</t>
    <rPh sb="0" eb="2">
      <t>ムケイ</t>
    </rPh>
    <phoneticPr fontId="14"/>
  </si>
  <si>
    <t>　Payments for acquisition of intangible assets</t>
    <phoneticPr fontId="14"/>
  </si>
  <si>
    <t>固定資産の売却による収入</t>
  </si>
  <si>
    <t>　Proceeds from sales of property, equipments and intangible</t>
    <phoneticPr fontId="14"/>
  </si>
  <si>
    <t>投資有価証券の取得による支出</t>
  </si>
  <si>
    <t>　Payments for acquisition of securities</t>
    <phoneticPr fontId="14"/>
  </si>
  <si>
    <t>投資有価証券の売却による収入</t>
  </si>
  <si>
    <t>　Proceeds from sales of securities</t>
    <phoneticPr fontId="14"/>
  </si>
  <si>
    <t>連結の範囲の変更を伴う子会社株式の取得による支出</t>
    <rPh sb="0" eb="2">
      <t>レンケツ</t>
    </rPh>
    <rPh sb="3" eb="5">
      <t>ハンイ</t>
    </rPh>
    <rPh sb="6" eb="8">
      <t>ヘンコウ</t>
    </rPh>
    <rPh sb="9" eb="10">
      <t>トモナ</t>
    </rPh>
    <rPh sb="14" eb="16">
      <t>カブシキ</t>
    </rPh>
    <phoneticPr fontId="14"/>
  </si>
  <si>
    <t>　Payments for investments in subsidiaries resulting in change in scope of consolidation</t>
    <phoneticPr fontId="14"/>
  </si>
  <si>
    <t>連結の範囲の変更を伴う子会社持分等の取得による支出</t>
    <rPh sb="0" eb="2">
      <t>レンケツ</t>
    </rPh>
    <rPh sb="3" eb="5">
      <t>ハンイ</t>
    </rPh>
    <rPh sb="6" eb="8">
      <t>ヘンコウ</t>
    </rPh>
    <rPh sb="9" eb="10">
      <t>トモナ</t>
    </rPh>
    <rPh sb="14" eb="16">
      <t>モチブン</t>
    </rPh>
    <rPh sb="16" eb="17">
      <t>ナド</t>
    </rPh>
    <phoneticPr fontId="14"/>
  </si>
  <si>
    <t xml:space="preserve"> Purchase of equity interests of subsidiaries resulting change in scope of consolidation</t>
    <phoneticPr fontId="10"/>
  </si>
  <si>
    <t>連結の範囲の変更を伴う子会社株式の取得による収入</t>
    <rPh sb="0" eb="2">
      <t>レンケツ</t>
    </rPh>
    <rPh sb="3" eb="5">
      <t>ハンイ</t>
    </rPh>
    <rPh sb="6" eb="8">
      <t>ヘンコウ</t>
    </rPh>
    <rPh sb="9" eb="10">
      <t>トモナ</t>
    </rPh>
    <rPh sb="14" eb="16">
      <t>カブシキ</t>
    </rPh>
    <rPh sb="22" eb="24">
      <t>シュウニュウ</t>
    </rPh>
    <phoneticPr fontId="14"/>
  </si>
  <si>
    <t xml:space="preserve">　Proceeds from investments in subsidiaries resulting in change in scope of consolidation </t>
    <phoneticPr fontId="14"/>
  </si>
  <si>
    <t>連結の範囲の変更を伴う子会社株式の売却による支出</t>
    <rPh sb="0" eb="2">
      <t>レンケツ</t>
    </rPh>
    <rPh sb="3" eb="5">
      <t>ハンイ</t>
    </rPh>
    <rPh sb="6" eb="8">
      <t>ヘンコウ</t>
    </rPh>
    <rPh sb="9" eb="10">
      <t>トモナ</t>
    </rPh>
    <rPh sb="11" eb="14">
      <t>コガイシャ</t>
    </rPh>
    <rPh sb="14" eb="16">
      <t>カブシキ</t>
    </rPh>
    <rPh sb="17" eb="19">
      <t>バイキャク</t>
    </rPh>
    <rPh sb="22" eb="24">
      <t>シシュツ</t>
    </rPh>
    <phoneticPr fontId="14"/>
  </si>
  <si>
    <t xml:space="preserve">  Payments for sales of investments in subsidiaries resulting in change in scope of consolidation</t>
    <phoneticPr fontId="14"/>
  </si>
  <si>
    <t>連結の範囲の変更を伴う子会社株式の売却による収入</t>
    <phoneticPr fontId="14"/>
  </si>
  <si>
    <t>/</t>
    <phoneticPr fontId="14"/>
  </si>
  <si>
    <t xml:space="preserve">  Proceeds from sales of shares of subsidiaries resulting in change in scope of consolidation</t>
    <phoneticPr fontId="14"/>
  </si>
  <si>
    <t>定期預金の純増減額（△は増加）</t>
    <rPh sb="0" eb="2">
      <t>テイキ</t>
    </rPh>
    <rPh sb="2" eb="4">
      <t>ヨキン</t>
    </rPh>
    <rPh sb="5" eb="9">
      <t>ジュンゾウゲンガク</t>
    </rPh>
    <rPh sb="12" eb="14">
      <t>ゾウカ</t>
    </rPh>
    <phoneticPr fontId="14"/>
  </si>
  <si>
    <t>　Decrease/(Increase) in time deposits, net</t>
    <phoneticPr fontId="14"/>
  </si>
  <si>
    <t>事業譲受による支出</t>
    <rPh sb="0" eb="2">
      <t>ジギョウ</t>
    </rPh>
    <rPh sb="2" eb="3">
      <t>ユズ</t>
    </rPh>
    <rPh sb="3" eb="4">
      <t>ウ</t>
    </rPh>
    <rPh sb="7" eb="9">
      <t>シシュツ</t>
    </rPh>
    <phoneticPr fontId="14"/>
  </si>
  <si>
    <t xml:space="preserve">  Payments for transfer of business</t>
    <phoneticPr fontId="14"/>
  </si>
  <si>
    <t>子会社株式の取得による支出</t>
  </si>
  <si>
    <t>　Payments for investments in subsidiaries</t>
    <phoneticPr fontId="14"/>
  </si>
  <si>
    <t>有価証券の純増減額（△は増加）</t>
    <rPh sb="0" eb="2">
      <t>ユウカ</t>
    </rPh>
    <rPh sb="2" eb="4">
      <t>ショウケン</t>
    </rPh>
    <rPh sb="5" eb="9">
      <t>ジュンゾウゲンガク</t>
    </rPh>
    <rPh sb="12" eb="14">
      <t>ゾウカ</t>
    </rPh>
    <phoneticPr fontId="14"/>
  </si>
  <si>
    <t>財務活動によるキャッシュ・フロー：</t>
    <phoneticPr fontId="14"/>
  </si>
  <si>
    <t>Cash Flows from Financing Activities</t>
    <phoneticPr fontId="14"/>
  </si>
  <si>
    <t>社債の発行による収入</t>
    <rPh sb="3" eb="5">
      <t>ハッコウ</t>
    </rPh>
    <rPh sb="8" eb="10">
      <t>シュウニュウ</t>
    </rPh>
    <phoneticPr fontId="14"/>
  </si>
  <si>
    <t>　Proceeds from issuance of bonds</t>
    <phoneticPr fontId="14"/>
  </si>
  <si>
    <t>社債の償還による支出</t>
  </si>
  <si>
    <t>　Redemption of bonds at maturity</t>
    <phoneticPr fontId="14"/>
  </si>
  <si>
    <t>長期借入れによる収入</t>
  </si>
  <si>
    <t xml:space="preserve">　Proceeds from long-term debt </t>
    <phoneticPr fontId="14"/>
  </si>
  <si>
    <t>長期借入金の返済による支出</t>
  </si>
  <si>
    <t>　Repayments of long-term borrowings</t>
    <phoneticPr fontId="14"/>
  </si>
  <si>
    <t>コマーシャル・ペーパーの純増減額（△は減少）</t>
  </si>
  <si>
    <t>　Increase/(decrease) in commercial paper, net</t>
    <phoneticPr fontId="14"/>
  </si>
  <si>
    <t>短期借入金の純増減額（△は減少）</t>
  </si>
  <si>
    <t>　Increase/(decrease) in short-term borrowings, net</t>
    <phoneticPr fontId="14"/>
  </si>
  <si>
    <t>リース債務の返済による支出</t>
    <rPh sb="3" eb="5">
      <t>サイム</t>
    </rPh>
    <rPh sb="6" eb="8">
      <t>ヘンサイ</t>
    </rPh>
    <rPh sb="11" eb="13">
      <t>シシュツ</t>
    </rPh>
    <phoneticPr fontId="14"/>
  </si>
  <si>
    <t>　Repayment of obligation under capital leases</t>
    <phoneticPr fontId="14"/>
  </si>
  <si>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14"/>
  </si>
  <si>
    <t xml:space="preserve">  Payments from changes in ownership interests in subsidiaries that do not result in change in scope of consolidation</t>
    <phoneticPr fontId="14"/>
  </si>
  <si>
    <t>現金及び現金同等物に係る換算差額</t>
    <phoneticPr fontId="14"/>
  </si>
  <si>
    <t>Effect of Exchange Rate Changes on Cash and Cash Equivalents</t>
    <phoneticPr fontId="14"/>
  </si>
  <si>
    <t>Net Increase/(Decrease) in Cash and Cash Equivalents</t>
    <phoneticPr fontId="14"/>
  </si>
  <si>
    <t>現金及び現金同等物の期首残高</t>
    <phoneticPr fontId="14"/>
  </si>
  <si>
    <t>現金及び現金同等物の期末残高</t>
  </si>
  <si>
    <t>2018/3</t>
    <phoneticPr fontId="13"/>
  </si>
  <si>
    <t>－</t>
  </si>
  <si>
    <t>　Decrease/(Increase) in short-term investment securities, net</t>
    <phoneticPr fontId="14"/>
  </si>
  <si>
    <t>現金及び現金同等物の増減額（△は減少）</t>
    <phoneticPr fontId="14"/>
  </si>
  <si>
    <t>配当金の支払額</t>
    <phoneticPr fontId="10"/>
  </si>
  <si>
    <t xml:space="preserve">*2 四半期毎の従業員数(人)は、50人単位の近似値を掲載。 </t>
    <phoneticPr fontId="10"/>
  </si>
  <si>
    <t>従業員数（人）</t>
    <phoneticPr fontId="13"/>
  </si>
  <si>
    <t>Number of Employees  (persons）</t>
    <phoneticPr fontId="13"/>
  </si>
  <si>
    <t xml:space="preserve">Note 1：The company revised the disclosure segments starting from the second quarter of fiscal year ending March 31, 2018. </t>
    <phoneticPr fontId="10"/>
  </si>
  <si>
    <t>Note2: Number of employees (persons) at each quarter is rounded to the nearest multiple of 50.</t>
    <phoneticPr fontId="10"/>
  </si>
  <si>
    <t>連結除外に伴う現金及び現金同等物の減少額</t>
    <rPh sb="19" eb="20">
      <t>ガク</t>
    </rPh>
    <phoneticPr fontId="19"/>
  </si>
  <si>
    <t>連結の範囲の変更を伴わない子会社株式の売却
による収入</t>
    <rPh sb="0" eb="2">
      <t>レンケツ</t>
    </rPh>
    <rPh sb="3" eb="5">
      <t>ハンイ</t>
    </rPh>
    <rPh sb="6" eb="8">
      <t>ヘンコウ</t>
    </rPh>
    <rPh sb="9" eb="10">
      <t>トモナ</t>
    </rPh>
    <rPh sb="13" eb="16">
      <t>コガイシャ</t>
    </rPh>
    <rPh sb="16" eb="18">
      <t>カブシキ</t>
    </rPh>
    <rPh sb="19" eb="21">
      <t>バイキャク</t>
    </rPh>
    <rPh sb="25" eb="27">
      <t>シュウニュウ</t>
    </rPh>
    <phoneticPr fontId="14"/>
  </si>
  <si>
    <t xml:space="preserve"> Proceeds from changes in ownership interests in subsidiaries 
     that do not result in change in scope of consolidation</t>
    <phoneticPr fontId="14"/>
  </si>
  <si>
    <t>新規連結に伴う現金及び現金同等物の増加額</t>
    <rPh sb="0" eb="2">
      <t>シンキ</t>
    </rPh>
    <rPh sb="17" eb="19">
      <t>ゾウカ</t>
    </rPh>
    <rPh sb="19" eb="20">
      <t>ガク</t>
    </rPh>
    <phoneticPr fontId="19"/>
  </si>
  <si>
    <t>　Net decrease (increase) in short-term deposits paid</t>
    <phoneticPr fontId="10"/>
  </si>
  <si>
    <t>短期預け金の純増減額（△は増加）</t>
    <phoneticPr fontId="10"/>
  </si>
  <si>
    <t>Increase in cash and cash equivalents from
newly consolidated subsidiary</t>
    <phoneticPr fontId="14"/>
  </si>
  <si>
    <t>Decrease in cash and cash equivalents resulting 
 from exclusion of subsidiaries from consolidation</t>
    <phoneticPr fontId="14"/>
  </si>
  <si>
    <t>　Cash dividends paid</t>
    <phoneticPr fontId="14"/>
  </si>
  <si>
    <t>非支配株主への配当金の支払額</t>
    <phoneticPr fontId="10"/>
  </si>
  <si>
    <t>　Cash dividends to non-controlling shareholders</t>
    <phoneticPr fontId="14"/>
  </si>
  <si>
    <t>非支配株主からの払込みによる収入</t>
    <rPh sb="8" eb="10">
      <t>ハライコ</t>
    </rPh>
    <rPh sb="14" eb="16">
      <t>シュウニュウ</t>
    </rPh>
    <phoneticPr fontId="14"/>
  </si>
  <si>
    <t xml:space="preserve">　Proceeds from non-controlling shareholders' payments </t>
    <phoneticPr fontId="14"/>
  </si>
  <si>
    <t>Cash and Cash Equivalents at Beginning of period</t>
    <phoneticPr fontId="14"/>
  </si>
  <si>
    <t>Cash and Cash Equivalents at End of period</t>
    <phoneticPr fontId="14"/>
  </si>
  <si>
    <t>（単位：百万円, 人/Unit: \ million, persons）</t>
    <rPh sb="9" eb="10">
      <t>ニン</t>
    </rPh>
    <phoneticPr fontId="10"/>
  </si>
  <si>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0"/>
  </si>
  <si>
    <t>-</t>
    <phoneticPr fontId="10"/>
  </si>
  <si>
    <t>-</t>
    <phoneticPr fontId="10"/>
  </si>
  <si>
    <t>NTTD's official financials are only in JPY as our functional currency and the external audit is performed only in JPY and conversion to any currency on this sheet is just made for users convenience.</t>
    <phoneticPr fontId="13"/>
  </si>
  <si>
    <t>NTTD's official financials are only in JPY as our functional currency and the external audit is performed only in JPY and conversion to any currency on this sheet is just made for users convenience.</t>
    <phoneticPr fontId="13"/>
  </si>
  <si>
    <r>
      <t>連結/Consolidated</t>
    </r>
    <r>
      <rPr>
        <b/>
        <sz val="14"/>
        <color rgb="FFFF0000"/>
        <rFont val="MS UI Gothic"/>
        <family val="3"/>
        <charset val="128"/>
      </rPr>
      <t>_Converted</t>
    </r>
    <rPh sb="0" eb="2">
      <t>レンケツ</t>
    </rPh>
    <phoneticPr fontId="14"/>
  </si>
  <si>
    <r>
      <t>連結/Consolidated_</t>
    </r>
    <r>
      <rPr>
        <b/>
        <sz val="14"/>
        <color rgb="FFFF0000"/>
        <rFont val="MS UI Gothic"/>
        <family val="3"/>
        <charset val="128"/>
      </rPr>
      <t>Converted</t>
    </r>
    <rPh sb="0" eb="2">
      <t>レンケツ</t>
    </rPh>
    <phoneticPr fontId="14"/>
  </si>
  <si>
    <t xml:space="preserve">Input the currency rate and  to JPY here, and the converted figures (converted from JPY) will be shown on the converted sheets. (Converted sheets title are ending with "Conv".) </t>
    <phoneticPr fontId="10"/>
  </si>
  <si>
    <t>EUR</t>
  </si>
  <si>
    <t xml:space="preserve">    Currency</t>
    <phoneticPr fontId="10"/>
  </si>
  <si>
    <t>Rate</t>
    <phoneticPr fontId="10"/>
  </si>
  <si>
    <r>
      <rPr>
        <sz val="11"/>
        <rFont val="ＭＳ Ｐゴシック"/>
        <family val="3"/>
        <charset val="128"/>
      </rPr>
      <t>ご参考</t>
    </r>
    <r>
      <rPr>
        <sz val="11"/>
        <rFont val="Arial"/>
        <family val="2"/>
      </rPr>
      <t>/For your convenience</t>
    </r>
    <rPh sb="1" eb="3">
      <t>サンコウ</t>
    </rPh>
    <phoneticPr fontId="10"/>
  </si>
  <si>
    <t>為替レート（海外グループ会社の受注高・収支換算レート）</t>
    <phoneticPr fontId="10"/>
  </si>
  <si>
    <t>Foreign exchange rates (used for the conversion of the amount of orders received and incomes)</t>
    <phoneticPr fontId="10"/>
  </si>
  <si>
    <t>FY ended 2017/3　</t>
  </si>
  <si>
    <t>FY ended 2018/3　</t>
  </si>
  <si>
    <t>(Results)</t>
  </si>
  <si>
    <t>①</t>
  </si>
  <si>
    <t>②</t>
  </si>
  <si>
    <t>USD</t>
  </si>
  <si>
    <t>(Former Dell Services)</t>
  </si>
  <si>
    <t>(For December-end companies)</t>
  </si>
  <si>
    <t>(For March-end companies)</t>
  </si>
  <si>
    <t>第4四半期累計
4th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</si>
</sst>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6" formatCode="&quot;¥&quot;#,##0;[Red]&quot;¥&quot;\-#,##0"/>
    <numFmt numFmtId="41" formatCode="_ * #,##0_ ;_ * \-#,##0_ ;_ * &quot;-&quot;_ ;_ @_ "/>
    <numFmt numFmtId="176" formatCode="#,##0\ ;&quot;△&quot;#,##0\ "/>
    <numFmt numFmtId="177" formatCode="#,##0.0;[Red]\-#,##0.0"/>
    <numFmt numFmtId="178" formatCode="#,##0;[Red]&quot;▲&quot;#,##0"/>
    <numFmt numFmtId="179" formatCode="#,##0;&quot;▲ &quot;#,##0"/>
    <numFmt numFmtId="180" formatCode="#,##0;\-#,##0;&quot;-&quot;"/>
    <numFmt numFmtId="181" formatCode="&quot;(&quot;0%&quot;)   &quot;;[Red]\-&quot;(&quot;0%&quot;)   &quot;;&quot;－    &quot;"/>
    <numFmt numFmtId="182" formatCode="&quot;(&quot;0.00%&quot;)   &quot;;[Red]\-&quot;(&quot;0.00%&quot;)   &quot;;&quot;－    &quot;"/>
    <numFmt numFmtId="183" formatCode="0.00%&quot;   &quot;;[Red]\-0.00%&quot;   &quot;;&quot;－    &quot;"/>
    <numFmt numFmtId="184" formatCode="#,##0;&quot;△ &quot;#,##0"/>
    <numFmt numFmtId="185" formatCode="_-* #,##0_-;\-* #,##0_-;_-* &quot;-&quot;_-;_-@_-"/>
    <numFmt numFmtId="186" formatCode="#,##0_)_%;\(#,##0\)_%;"/>
    <numFmt numFmtId="187" formatCode="_(* #,##0_);_(* \(#,##0\);_(* &quot;-&quot;_);_(@_)"/>
    <numFmt numFmtId="188" formatCode="_._.* #,##0.0_)_%;_._.* \(#,##0.0\)_%"/>
    <numFmt numFmtId="189" formatCode="#,##0.0_)_%;\(#,##0.0\)_%;\ \ .0_)_%"/>
    <numFmt numFmtId="190" formatCode="_._.* #,##0.00_)_%;_._.* \(#,##0.00\)_%"/>
    <numFmt numFmtId="191" formatCode="#,##0.00_)_%;\(#,##0.00\)_%;\ \ .00_)_%"/>
    <numFmt numFmtId="192" formatCode="_._.* #,##0.000_)_%;_._.* \(#,##0.000\)_%"/>
    <numFmt numFmtId="193" formatCode="#,##0.000_)_%;\(#,##0.000\)_%;\ \ .000_)_%"/>
    <numFmt numFmtId="194" formatCode="_._.* \(#,##0\)_%;_._.* #,##0_)_%;_._.* 0_)_%;_._.@_)_%"/>
    <numFmt numFmtId="195" formatCode="_._.&quot;¥&quot;* \(#,##0\)_%;_._.&quot;¥&quot;* #,##0_)_%;_._.&quot;¥&quot;* 0_)_%;_._.@_)_%"/>
    <numFmt numFmtId="196" formatCode="* \(#,##0\);* #,##0_);&quot;-&quot;??_);@"/>
    <numFmt numFmtId="197" formatCode="&quot;¥&quot;* #,##0_)_%;&quot;¥&quot;* \(#,##0\)_%;&quot;¥&quot;* &quot;-&quot;??_)_%;@_)_%"/>
    <numFmt numFmtId="198" formatCode="_._.&quot;¥&quot;* #,##0.0_)_%;_._.&quot;¥&quot;* \(#,##0.0\)_%"/>
    <numFmt numFmtId="199" formatCode="&quot;¥&quot;* #,##0.0_)_%;&quot;¥&quot;* \(#,##0.0\)_%;&quot;¥&quot;* \ .0_)_%"/>
    <numFmt numFmtId="200" formatCode="_._.&quot;$&quot;* #,##0.0_)_%;_._.&quot;$&quot;* \(#,##0.0\)_%"/>
    <numFmt numFmtId="201" formatCode="_._.&quot;¥&quot;* #,##0.00_)_%;_._.&quot;¥&quot;* \(#,##0.00\)_%"/>
    <numFmt numFmtId="202" formatCode="&quot;¥&quot;* #,##0.00_)_%;&quot;¥&quot;* \(#,##0.00\)_%;&quot;¥&quot;* \ .00_)_%"/>
    <numFmt numFmtId="203" formatCode="_._.&quot;$&quot;* #,##0.00_)_%;_._.&quot;$&quot;* \(#,##0.00\)_%"/>
    <numFmt numFmtId="204" formatCode="_._.&quot;¥&quot;* #,##0.000_)_%;_._.&quot;¥&quot;* \(#,##0.000\)_%"/>
    <numFmt numFmtId="205" formatCode="&quot;¥&quot;* #,##0.000_)_%;&quot;¥&quot;* \(#,##0.000\)_%;&quot;¥&quot;* \ .000_)_%"/>
    <numFmt numFmtId="206" formatCode="_._.&quot;$&quot;* #,##0.000_)_%;_._.&quot;$&quot;* \(#,##0.000\)_%"/>
    <numFmt numFmtId="207" formatCode="mmmm\ d\,\ yyyy"/>
    <numFmt numFmtId="208" formatCode="* #,##0_);* \(#,##0\);&quot;-&quot;??_);@"/>
    <numFmt numFmtId="209" formatCode="0_)%;\(0\)%"/>
    <numFmt numFmtId="210" formatCode="_._._(* 0_)%;_._.* \(0\)%"/>
    <numFmt numFmtId="211" formatCode="_(0_)%;\(0\)%"/>
    <numFmt numFmtId="212" formatCode="0%_);\(0%\)"/>
    <numFmt numFmtId="213" formatCode="_(0.0_)%;\(0.0\)%"/>
    <numFmt numFmtId="214" formatCode="_._._(* 0.0_)%;_._.* \(0.0\)%"/>
    <numFmt numFmtId="215" formatCode="_(0.00_)%;\(0.00\)%"/>
    <numFmt numFmtId="216" formatCode="_._._(* 0.00_)%;_._.* \(0.00\)%"/>
    <numFmt numFmtId="217" formatCode="_(0.000_)%;\(0.000\)%"/>
    <numFmt numFmtId="218" formatCode="_._._(* 0.000_)%;_._.* \(0.000\)%"/>
    <numFmt numFmtId="219" formatCode="#,##0.00_ ;[Red]\-#,##0.00;\-"/>
    <numFmt numFmtId="220" formatCode="#,##0\ \ "/>
    <numFmt numFmtId="221" formatCode="#,##0_ ;[Blue]\-#,##0;\-"/>
    <numFmt numFmtId="222" formatCode="0.0000000"/>
    <numFmt numFmtId="223" formatCode="\+#,##0;\-#,##0;\-"/>
    <numFmt numFmtId="224" formatCode="#,##0;\-#,##0;\-"/>
    <numFmt numFmtId="225" formatCode="#,##0.00\ &quot;DM&quot;;[Red]\-#,##0.00\ &quot;DM&quot;"/>
    <numFmt numFmtId="226" formatCode="#,##0.000;[Red]\-#,##0.000"/>
    <numFmt numFmtId="227" formatCode="[Blue]#,##0;[Red]\-#,##0;\-"/>
    <numFmt numFmtId="228" formatCode="#,##0.0,_);[Red]\(#,##0.0,\)"/>
    <numFmt numFmtId="229" formatCode="_(* #,##0.00_);_(* \(#,##0.00\);_(* &quot;-&quot;??_);_(@_)"/>
    <numFmt numFmtId="230" formatCode="_(&quot;$&quot;* #,##0.00_);_(&quot;$&quot;* \(#,##0.00\);_(&quot;$&quot;* &quot;-&quot;??_);_(@_)"/>
    <numFmt numFmtId="231" formatCode="d/\ mmmm\ yyyy"/>
    <numFmt numFmtId="232" formatCode="_-* #,##0.00\ _€_-;\-* #,##0.00\ _€_-;_-* &quot;-&quot;??\ _€_-;_-@_-"/>
    <numFmt numFmtId="233" formatCode="_-* #,##0.00\ [$€-1]_-;\-* #,##0.00\ [$€-1]_-;_-* &quot;-&quot;??\ [$€-1]_-"/>
    <numFmt numFmtId="234" formatCode="_([$€]* #,##0.00_);_([$€]* \(#,##0.00\);_([$€]* &quot;-&quot;??_);_(@_)"/>
    <numFmt numFmtId="235" formatCode="\+#,##0;[Red]\-#,##0;&quot;-&quot;"/>
    <numFmt numFmtId="236" formatCode="_-* #,##0.00\ _D_M_-;\-* #,##0.00\ _D_M_-;_-* &quot;-&quot;??\ _D_M_-;_-@_-"/>
    <numFmt numFmtId="237" formatCode="_-* #,##0.00\ &quot;€&quot;_-;\-* #,##0.00\ &quot;€&quot;_-;_-* &quot;-&quot;??\ &quot;€&quot;_-;_-@_-"/>
    <numFmt numFmtId="238" formatCode="0%\);[Red]\(0%"/>
    <numFmt numFmtId="239" formatCode="_-* #,##0.00\ [$€]_-;\-* #,##0.00\ [$€]_-;_-* &quot;-&quot;??\ [$€]_-;_-@_-"/>
  </numFmts>
  <fonts count="182">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6"/>
      <name val="明朝"/>
      <family val="1"/>
      <charset val="128"/>
    </font>
    <font>
      <sz val="10"/>
      <name val="ＭＳ Ｐゴシック"/>
      <family val="3"/>
      <charset val="128"/>
    </font>
    <font>
      <sz val="11"/>
      <name val="ＭＳ Ｐゴシック"/>
      <family val="3"/>
      <charset val="128"/>
    </font>
    <font>
      <sz val="6"/>
      <name val="ＭＳ Ｐゴシック"/>
      <family val="3"/>
      <charset val="128"/>
    </font>
    <font>
      <sz val="6"/>
      <name val="Osaka"/>
      <family val="3"/>
      <charset val="128"/>
    </font>
    <font>
      <sz val="10"/>
      <name val="ＭＳ ゴシック"/>
      <family val="3"/>
      <charset val="128"/>
    </font>
    <font>
      <sz val="11"/>
      <color theme="1"/>
      <name val="ＭＳ Ｐゴシック"/>
      <family val="3"/>
      <charset val="128"/>
      <scheme val="minor"/>
    </font>
    <font>
      <sz val="9"/>
      <name val="ＭＳ Ｐゴシック"/>
      <family val="3"/>
      <charset val="128"/>
    </font>
    <font>
      <sz val="11"/>
      <name val="ＭＳ ゴシック"/>
      <family val="3"/>
      <charset val="128"/>
    </font>
    <font>
      <sz val="6"/>
      <name val="ＭＳ Ｐゴシック"/>
      <family val="2"/>
      <charset val="128"/>
      <scheme val="minor"/>
    </font>
    <font>
      <sz val="9"/>
      <color theme="1"/>
      <name val="ＭＳ Ｐゴシック"/>
      <family val="3"/>
      <charset val="128"/>
      <scheme val="minor"/>
    </font>
    <font>
      <sz val="9"/>
      <color theme="1"/>
      <name val="ＭＳ Ｐゴシック"/>
      <family val="3"/>
      <charset val="128"/>
    </font>
    <font>
      <sz val="9"/>
      <color indexed="8"/>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sz val="11"/>
      <name val="Helvetica"/>
      <family val="2"/>
    </font>
    <font>
      <b/>
      <i/>
      <sz val="10"/>
      <name val="Times New Roman"/>
      <family val="1"/>
    </font>
    <font>
      <b/>
      <sz val="9"/>
      <name val="Times New Roman"/>
      <family val="1"/>
    </font>
    <font>
      <b/>
      <sz val="14"/>
      <name val="ＭＳ Ｐゴシック"/>
      <family val="3"/>
      <charset val="128"/>
    </font>
    <font>
      <b/>
      <sz val="11"/>
      <color theme="1"/>
      <name val="ＭＳ Ｐゴシック"/>
      <family val="3"/>
      <charset val="128"/>
      <scheme val="minor"/>
    </font>
    <font>
      <sz val="11"/>
      <name val="ＭＳ Ｐゴシック"/>
      <family val="3"/>
      <charset val="128"/>
      <scheme val="minor"/>
    </font>
    <font>
      <sz val="16"/>
      <name val="MS UI Gothic"/>
      <family val="3"/>
      <charset val="128"/>
    </font>
    <font>
      <sz val="14"/>
      <name val="MS UI Gothic"/>
      <family val="3"/>
      <charset val="128"/>
    </font>
    <font>
      <sz val="12"/>
      <name val="Osaka"/>
      <family val="3"/>
      <charset val="128"/>
    </font>
    <font>
      <sz val="12"/>
      <name val="MS UI Gothic"/>
      <family val="3"/>
      <charset val="128"/>
    </font>
    <font>
      <sz val="12"/>
      <color indexed="8"/>
      <name val="MS UI Gothic"/>
      <family val="3"/>
      <charset val="128"/>
    </font>
    <font>
      <sz val="10"/>
      <name val="MS UI Gothic"/>
      <family val="3"/>
      <charset val="128"/>
    </font>
    <font>
      <sz val="18"/>
      <name val="MS UI Gothic"/>
      <family val="3"/>
      <charset val="128"/>
    </font>
    <font>
      <b/>
      <sz val="14"/>
      <name val="MS UI Gothic"/>
      <family val="3"/>
      <charset val="128"/>
    </font>
    <font>
      <sz val="12"/>
      <color indexed="12"/>
      <name val="MS UI Gothic"/>
      <family val="3"/>
      <charset val="128"/>
    </font>
    <font>
      <sz val="12"/>
      <color indexed="9"/>
      <name val="MS UI Gothic"/>
      <family val="3"/>
      <charset val="128"/>
    </font>
    <font>
      <b/>
      <sz val="14"/>
      <color indexed="9"/>
      <name val="MS UI Gothic"/>
      <family val="3"/>
      <charset val="128"/>
    </font>
    <font>
      <sz val="9"/>
      <name val="MS UI Gothic"/>
      <family val="3"/>
      <charset val="128"/>
    </font>
    <font>
      <sz val="11"/>
      <name val="MS UI Gothic"/>
      <family val="3"/>
      <charset val="128"/>
    </font>
    <font>
      <sz val="14"/>
      <color rgb="FF6600FF"/>
      <name val="MS UI Gothic"/>
      <family val="3"/>
      <charset val="128"/>
    </font>
    <font>
      <sz val="12"/>
      <color rgb="FF6600FF"/>
      <name val="MS UI Gothic"/>
      <family val="3"/>
      <charset val="128"/>
    </font>
    <font>
      <sz val="11"/>
      <color theme="1"/>
      <name val="ＭＳ Ｐゴシック"/>
      <family val="2"/>
      <scheme val="minor"/>
    </font>
    <font>
      <sz val="11"/>
      <color indexed="8"/>
      <name val="ＭＳ Ｐゴシック"/>
      <family val="3"/>
      <charset val="128"/>
    </font>
    <font>
      <sz val="14"/>
      <name val="Terminal"/>
      <family val="3"/>
      <charset val="255"/>
    </font>
    <font>
      <b/>
      <sz val="15"/>
      <color indexed="56"/>
      <name val="ＭＳ Ｐゴシック"/>
      <family val="3"/>
      <charset val="128"/>
    </font>
    <font>
      <b/>
      <sz val="18"/>
      <color indexed="56"/>
      <name val="ＭＳ Ｐゴシック"/>
      <family val="3"/>
      <charset val="128"/>
    </font>
    <font>
      <sz val="10"/>
      <name val="Osaka"/>
      <family val="3"/>
      <charset val="128"/>
    </font>
    <font>
      <b/>
      <sz val="11"/>
      <name val="Arial"/>
      <family val="2"/>
    </font>
    <font>
      <b/>
      <sz val="8"/>
      <name val="Arial"/>
      <family val="2"/>
    </font>
    <font>
      <sz val="11"/>
      <name val="Times New Roman"/>
      <family val="1"/>
    </font>
    <font>
      <sz val="9"/>
      <name val="Arial"/>
      <family val="2"/>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sz val="10"/>
      <color indexed="12"/>
      <name val="MS Sans Serif"/>
      <family val="2"/>
    </font>
    <font>
      <sz val="8"/>
      <color indexed="8"/>
      <name val="Arial"/>
      <family val="2"/>
    </font>
    <font>
      <b/>
      <sz val="11"/>
      <name val="Helv"/>
      <family val="2"/>
    </font>
    <font>
      <b/>
      <sz val="10"/>
      <color indexed="12"/>
      <name val="MS Sans Serif"/>
      <family val="2"/>
    </font>
    <font>
      <b/>
      <sz val="10"/>
      <color indexed="10"/>
      <name val="Arial"/>
      <family val="2"/>
    </font>
    <font>
      <b/>
      <sz val="9"/>
      <name val="Arial"/>
      <family val="2"/>
    </font>
    <font>
      <sz val="11"/>
      <color indexed="10"/>
      <name val="ＭＳ Ｐゴシック"/>
      <family val="3"/>
      <charset val="128"/>
    </font>
    <font>
      <sz val="11"/>
      <color indexed="9"/>
      <name val="ＭＳ Ｐゴシック"/>
      <family val="3"/>
      <charset val="128"/>
    </font>
    <font>
      <sz val="11"/>
      <color theme="0"/>
      <name val="ＭＳ Ｐゴシック"/>
      <family val="3"/>
      <charset val="128"/>
      <scheme val="minor"/>
    </font>
    <font>
      <b/>
      <sz val="10"/>
      <color indexed="8"/>
      <name val="Arial"/>
      <family val="2"/>
    </font>
    <font>
      <b/>
      <sz val="10"/>
      <color indexed="39"/>
      <name val="Arial"/>
      <family val="2"/>
    </font>
    <font>
      <b/>
      <sz val="12"/>
      <color indexed="8"/>
      <name val="Arial"/>
      <family val="2"/>
    </font>
    <font>
      <i/>
      <sz val="10"/>
      <color indexed="8"/>
      <name val="Arial"/>
      <family val="2"/>
    </font>
    <font>
      <sz val="10"/>
      <color indexed="39"/>
      <name val="Arial"/>
      <family val="2"/>
    </font>
    <font>
      <b/>
      <sz val="19"/>
      <color indexed="48"/>
      <name val="BMWTypeRegular"/>
      <family val="2"/>
    </font>
    <font>
      <sz val="10"/>
      <color indexed="10"/>
      <name val="Arial"/>
      <family val="2"/>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3"/>
      <color indexed="56"/>
      <name val="ＭＳ Ｐゴシック"/>
      <family val="3"/>
      <charset val="128"/>
    </font>
    <font>
      <b/>
      <sz val="13"/>
      <color indexed="56"/>
      <name val="ＭＳ Ｐゴシック"/>
      <family val="3"/>
      <charset val="128"/>
      <scheme val="minor"/>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1"/>
      <color indexed="17"/>
      <name val="ＭＳ Ｐゴシック"/>
      <family val="3"/>
      <charset val="128"/>
    </font>
    <font>
      <sz val="11"/>
      <color rgb="FF006100"/>
      <name val="ＭＳ Ｐゴシック"/>
      <family val="3"/>
      <charset val="128"/>
      <scheme val="minor"/>
    </font>
    <font>
      <i/>
      <sz val="10"/>
      <name val="Arial"/>
      <family val="2"/>
    </font>
    <font>
      <b/>
      <i/>
      <sz val="10"/>
      <name val="Arial"/>
      <family val="2"/>
    </font>
    <font>
      <b/>
      <i/>
      <sz val="9"/>
      <name val="Arial"/>
      <family val="2"/>
    </font>
    <font>
      <sz val="8"/>
      <name val="Arial"/>
      <family val="2"/>
    </font>
    <font>
      <sz val="10"/>
      <name val="CorpoS"/>
      <family val="2"/>
    </font>
    <font>
      <sz val="12"/>
      <name val="Arial"/>
      <family val="2"/>
    </font>
    <font>
      <sz val="14"/>
      <name val="Arial"/>
      <family val="2"/>
    </font>
    <font>
      <sz val="11"/>
      <color indexed="8"/>
      <name val="Calibri"/>
      <family val="2"/>
    </font>
    <font>
      <sz val="10"/>
      <name val="Univers"/>
      <family val="2"/>
    </font>
    <font>
      <sz val="11"/>
      <color indexed="9"/>
      <name val="Calibri"/>
      <family val="2"/>
    </font>
    <font>
      <sz val="16"/>
      <name val="Arial"/>
      <family val="2"/>
    </font>
    <font>
      <b/>
      <sz val="11"/>
      <color indexed="63"/>
      <name val="Calibri"/>
      <family val="2"/>
    </font>
    <font>
      <b/>
      <sz val="11"/>
      <color indexed="52"/>
      <name val="Calibri"/>
      <family val="2"/>
    </font>
    <font>
      <b/>
      <i/>
      <u/>
      <sz val="18"/>
      <color indexed="23"/>
      <name val="MS Sans Serif"/>
      <family val="2"/>
    </font>
    <font>
      <sz val="10"/>
      <name val="Arial Narrow"/>
      <family val="2"/>
    </font>
    <font>
      <sz val="12"/>
      <name val="¹ÙÅÁÃ¼"/>
      <family val="1"/>
      <charset val="129"/>
    </font>
    <font>
      <sz val="11"/>
      <name val="Tms Rmn"/>
      <family val="1"/>
    </font>
    <font>
      <sz val="11"/>
      <name val="ＭＳ Ｐゴシック"/>
      <family val="3"/>
    </font>
    <font>
      <sz val="10"/>
      <name val="Courier"/>
      <family val="3"/>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Helv"/>
      <family val="2"/>
    </font>
    <font>
      <sz val="9"/>
      <name val="Geneva"/>
      <family val="2"/>
    </font>
    <font>
      <sz val="10"/>
      <name val="MS Sans Serif"/>
      <family val="2"/>
    </font>
    <font>
      <b/>
      <sz val="10"/>
      <name val="MS Sans Serif"/>
      <family val="2"/>
    </font>
    <font>
      <sz val="11"/>
      <color indexed="20"/>
      <name val="Calibri"/>
      <family val="2"/>
    </font>
    <font>
      <sz val="9"/>
      <color indexed="20"/>
      <name val="Arial"/>
      <family val="2"/>
    </font>
    <font>
      <sz val="9"/>
      <color indexed="48"/>
      <name val="Arial"/>
      <family val="2"/>
    </font>
    <font>
      <b/>
      <sz val="12"/>
      <color indexed="20"/>
      <name val="Arial"/>
      <family val="2"/>
    </font>
    <font>
      <b/>
      <sz val="9"/>
      <color indexed="20"/>
      <name val="Arial"/>
      <family val="2"/>
    </font>
    <font>
      <b/>
      <sz val="8"/>
      <color indexed="8"/>
      <name val="Arial"/>
      <family val="2"/>
    </font>
    <font>
      <b/>
      <sz val="14"/>
      <name val="Arial"/>
      <family val="2"/>
    </font>
    <font>
      <b/>
      <sz val="10"/>
      <color indexed="9"/>
      <name val="Arial Narrow"/>
      <family val="2"/>
    </font>
    <font>
      <b/>
      <sz val="15"/>
      <color indexed="56"/>
      <name val="Calibri"/>
      <family val="2"/>
    </font>
    <font>
      <b/>
      <sz val="13"/>
      <color indexed="56"/>
      <name val="Calibri"/>
      <family val="2"/>
    </font>
    <font>
      <b/>
      <sz val="11"/>
      <color indexed="56"/>
      <name val="Calibri"/>
      <family val="2"/>
    </font>
    <font>
      <b/>
      <sz val="18"/>
      <color indexed="56"/>
      <name val="Cambria"/>
      <family val="1"/>
    </font>
    <font>
      <b/>
      <sz val="16"/>
      <name val="Arial"/>
      <family val="2"/>
    </font>
    <font>
      <sz val="11"/>
      <color indexed="52"/>
      <name val="Calibri"/>
      <family val="2"/>
    </font>
    <font>
      <sz val="11"/>
      <color indexed="10"/>
      <name val="Calibri"/>
      <family val="2"/>
    </font>
    <font>
      <b/>
      <sz val="11"/>
      <color indexed="9"/>
      <name val="Calibri"/>
      <family val="2"/>
    </font>
    <font>
      <b/>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u/>
      <sz val="11"/>
      <color theme="10"/>
      <name val="Calibri"/>
      <family val="2"/>
    </font>
    <font>
      <sz val="11"/>
      <color indexed="31"/>
      <name val="ＭＳ Ｐゴシック"/>
      <family val="3"/>
      <charset val="128"/>
    </font>
    <font>
      <b/>
      <sz val="18"/>
      <color indexed="62"/>
      <name val="ＭＳ Ｐゴシック"/>
      <family val="3"/>
      <charset val="128"/>
    </font>
    <font>
      <b/>
      <sz val="11"/>
      <color indexed="31"/>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2"/>
      <color theme="1"/>
      <name val="MS UI Gothic"/>
      <family val="3"/>
      <charset val="128"/>
    </font>
    <font>
      <sz val="11"/>
      <color theme="1"/>
      <name val="MS UI Gothic"/>
      <family val="3"/>
      <charset val="128"/>
    </font>
    <font>
      <sz val="10"/>
      <color theme="1"/>
      <name val="MS UI Gothic"/>
      <family val="3"/>
      <charset val="128"/>
    </font>
    <font>
      <sz val="14"/>
      <color theme="1"/>
      <name val="MS UI Gothic"/>
      <family val="3"/>
      <charset val="128"/>
    </font>
    <font>
      <sz val="9"/>
      <name val="ＭＳ ゴシック"/>
      <family val="3"/>
      <charset val="128"/>
    </font>
    <font>
      <b/>
      <sz val="14"/>
      <color theme="1"/>
      <name val="MS UI Gothic"/>
      <family val="3"/>
      <charset val="128"/>
    </font>
    <font>
      <sz val="11"/>
      <color theme="1"/>
      <name val="ＭＳ Ｐゴシック"/>
      <family val="3"/>
      <charset val="128"/>
    </font>
    <font>
      <sz val="18"/>
      <color theme="1"/>
      <name val="MS UI Gothic"/>
      <family val="3"/>
      <charset val="128"/>
    </font>
    <font>
      <b/>
      <sz val="20"/>
      <color theme="1"/>
      <name val="MS UI Gothic"/>
      <family val="3"/>
      <charset val="128"/>
    </font>
    <font>
      <sz val="16"/>
      <color theme="1"/>
      <name val="MS UI Gothic"/>
      <family val="3"/>
      <charset val="128"/>
    </font>
    <font>
      <sz val="8"/>
      <color theme="1"/>
      <name val="MS UI Gothic"/>
      <family val="3"/>
      <charset val="128"/>
    </font>
    <font>
      <sz val="11"/>
      <name val="Arial"/>
      <family val="2"/>
    </font>
    <font>
      <sz val="11"/>
      <color rgb="FFFF0000"/>
      <name val="MS UI Gothic"/>
      <family val="3"/>
      <charset val="128"/>
    </font>
    <font>
      <b/>
      <sz val="14"/>
      <color rgb="FFFF0000"/>
      <name val="MS UI Gothic"/>
      <family val="3"/>
      <charset val="128"/>
    </font>
    <font>
      <sz val="11"/>
      <color theme="1"/>
      <name val="Arial Unicode MS"/>
      <family val="3"/>
      <charset val="128"/>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2"/>
      <color rgb="FF404040"/>
      <name val="Arial"/>
      <family val="2"/>
    </font>
    <font>
      <sz val="9"/>
      <color rgb="FF404040"/>
      <name val="Arial"/>
      <family val="2"/>
    </font>
  </fonts>
  <fills count="89">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27"/>
        <bgColor indexed="64"/>
      </patternFill>
    </fill>
    <fill>
      <patternFill patternType="solid">
        <fgColor indexed="1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9"/>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9"/>
        <bgColor indexed="40"/>
      </patternFill>
    </fill>
    <fill>
      <patternFill patternType="solid">
        <fgColor indexed="41"/>
      </patternFill>
    </fill>
    <fill>
      <patternFill patternType="solid">
        <fgColor indexed="6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0625"/>
    </fill>
    <fill>
      <patternFill patternType="lightGray"/>
    </fill>
    <fill>
      <patternFill patternType="mediumGray">
        <fgColor indexed="22"/>
      </patternFill>
    </fill>
    <fill>
      <patternFill patternType="solid">
        <fgColor indexed="14"/>
        <bgColor indexed="64"/>
      </patternFill>
    </fill>
    <fill>
      <patternFill patternType="solid">
        <fgColor indexed="13"/>
        <bgColor indexed="64"/>
      </patternFill>
    </fill>
    <fill>
      <patternFill patternType="solid">
        <fgColor indexed="51"/>
        <bgColor indexed="64"/>
      </patternFill>
    </fill>
    <fill>
      <patternFill patternType="solid">
        <fgColor indexed="21"/>
      </patternFill>
    </fill>
    <fill>
      <patternFill patternType="solid">
        <fgColor indexed="56"/>
      </patternFill>
    </fill>
    <fill>
      <patternFill patternType="solid">
        <fgColor indexed="54"/>
      </patternFill>
    </fill>
    <fill>
      <patternFill patternType="solid">
        <fgColor rgb="FFCCFFFF"/>
        <bgColor rgb="FF000000"/>
      </patternFill>
    </fill>
    <fill>
      <patternFill patternType="solid">
        <fgColor theme="0" tint="-0.34998626667073579"/>
        <bgColor indexed="64"/>
      </patternFill>
    </fill>
    <fill>
      <patternFill patternType="solid">
        <fgColor theme="0" tint="-0.249977111117893"/>
        <bgColor rgb="FF000000"/>
      </patternFill>
    </fill>
    <fill>
      <patternFill patternType="solid">
        <fgColor rgb="FF92A7D2"/>
        <bgColor indexed="64"/>
      </patternFill>
    </fill>
  </fills>
  <borders count="17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auto="1"/>
      </left>
      <right/>
      <top style="medium">
        <color auto="1"/>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12"/>
      </left>
      <right style="thick">
        <color indexed="12"/>
      </right>
      <top style="thick">
        <color indexed="12"/>
      </top>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double">
        <color indexed="12"/>
      </left>
      <right style="double">
        <color indexed="12"/>
      </right>
      <top style="double">
        <color indexed="12"/>
      </top>
      <bottom style="dotted">
        <color indexed="12"/>
      </bottom>
      <diagonal/>
    </border>
    <border>
      <left style="thin">
        <color indexed="8"/>
      </left>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22"/>
      </bottom>
      <diagonal/>
    </border>
    <border>
      <left style="thin">
        <color indexed="51"/>
      </left>
      <right style="thin">
        <color indexed="51"/>
      </right>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auto="1"/>
      </left>
      <right/>
      <top style="thin">
        <color auto="1"/>
      </top>
      <bottom/>
      <diagonal/>
    </border>
    <border>
      <left style="thin">
        <color indexed="64"/>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92A7D2"/>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1704">
    <xf numFmtId="0" fontId="0" fillId="0" borderId="0"/>
    <xf numFmtId="38" fontId="9" fillId="0" borderId="0" applyFont="0" applyFill="0" applyBorder="0" applyAlignment="0" applyProtection="0"/>
    <xf numFmtId="41" fontId="15" fillId="0" borderId="0"/>
    <xf numFmtId="0" fontId="16" fillId="0" borderId="0">
      <alignment vertical="center"/>
    </xf>
    <xf numFmtId="0" fontId="12"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15" fillId="0" borderId="0" applyFont="0" applyFill="0" applyBorder="0" applyAlignment="0" applyProtection="0">
      <alignment vertical="center"/>
    </xf>
    <xf numFmtId="0" fontId="12" fillId="0" borderId="0">
      <alignment vertical="center"/>
    </xf>
    <xf numFmtId="0" fontId="15" fillId="0" borderId="0">
      <alignment vertical="center"/>
    </xf>
    <xf numFmtId="0" fontId="21"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180" fontId="23" fillId="0" borderId="0" applyFill="0" applyBorder="0" applyAlignment="0"/>
    <xf numFmtId="0" fontId="24" fillId="0" borderId="0">
      <alignment horizontal="left"/>
    </xf>
    <xf numFmtId="0" fontId="25" fillId="0" borderId="17" applyNumberFormat="0" applyAlignment="0" applyProtection="0">
      <alignment horizontal="left" vertical="center"/>
    </xf>
    <xf numFmtId="0" fontId="25" fillId="0" borderId="23">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center" vertical="center" wrapText="1"/>
    </xf>
    <xf numFmtId="0" fontId="29" fillId="0" borderId="0">
      <alignment horizontal="left"/>
    </xf>
    <xf numFmtId="0" fontId="30" fillId="0" borderId="0">
      <alignment horizontal="center"/>
    </xf>
    <xf numFmtId="181" fontId="18" fillId="0" borderId="0" applyFont="0" applyFill="0" applyBorder="0" applyAlignment="0" applyProtection="0"/>
    <xf numFmtId="182" fontId="18" fillId="0" borderId="0" applyFont="0" applyFill="0" applyBorder="0" applyAlignment="0" applyProtection="0">
      <alignment vertical="top"/>
    </xf>
    <xf numFmtId="183" fontId="18" fillId="0" borderId="0" applyFont="0" applyFill="0" applyBorder="0" applyAlignment="0" applyProtection="0"/>
    <xf numFmtId="38" fontId="12" fillId="0" borderId="0" applyFont="0" applyFill="0" applyBorder="0" applyAlignment="0" applyProtection="0"/>
    <xf numFmtId="0" fontId="31" fillId="0" borderId="0" applyFill="0" applyBorder="0" applyProtection="0"/>
    <xf numFmtId="38" fontId="12" fillId="0" borderId="0" applyFont="0" applyFill="0" applyBorder="0" applyAlignment="0" applyProtection="0">
      <alignment vertical="center"/>
    </xf>
    <xf numFmtId="0" fontId="36" fillId="0" borderId="0"/>
    <xf numFmtId="0" fontId="26"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xf numFmtId="0" fontId="4" fillId="0" borderId="0"/>
    <xf numFmtId="0" fontId="49" fillId="0" borderId="0"/>
    <xf numFmtId="0" fontId="9" fillId="0" borderId="0"/>
    <xf numFmtId="0" fontId="54" fillId="0" borderId="34">
      <alignment horizontal="left" vertical="center"/>
    </xf>
    <xf numFmtId="0" fontId="55" fillId="0" borderId="0" applyFill="0" applyBorder="0" applyProtection="0">
      <alignment horizontal="center"/>
      <protection locked="0"/>
    </xf>
    <xf numFmtId="0" fontId="56" fillId="0" borderId="128">
      <alignment horizontal="center"/>
    </xf>
    <xf numFmtId="186" fontId="26" fillId="0" borderId="0" applyFont="0" applyFill="0" applyBorder="0" applyAlignment="0" applyProtection="0"/>
    <xf numFmtId="188" fontId="57" fillId="0" borderId="0" applyFont="0" applyFill="0" applyBorder="0" applyAlignment="0" applyProtection="0"/>
    <xf numFmtId="189" fontId="58" fillId="0" borderId="0" applyFont="0" applyFill="0" applyBorder="0" applyAlignment="0" applyProtection="0"/>
    <xf numFmtId="190" fontId="59" fillId="0" borderId="0" applyFont="0" applyFill="0" applyBorder="0" applyAlignment="0" applyProtection="0"/>
    <xf numFmtId="191" fontId="58" fillId="0" borderId="0" applyFont="0" applyFill="0" applyBorder="0" applyAlignment="0" applyProtection="0"/>
    <xf numFmtId="192" fontId="59" fillId="0" borderId="0" applyFont="0" applyFill="0" applyBorder="0" applyAlignment="0" applyProtection="0"/>
    <xf numFmtId="193" fontId="58" fillId="0" borderId="0" applyFont="0" applyFill="0" applyBorder="0" applyAlignment="0" applyProtection="0"/>
    <xf numFmtId="0" fontId="60" fillId="0" borderId="0" applyNumberFormat="0" applyFill="0" applyBorder="0" applyAlignment="0" applyProtection="0"/>
    <xf numFmtId="194" fontId="61" fillId="0" borderId="0" applyFill="0" applyBorder="0" applyProtection="0"/>
    <xf numFmtId="195" fontId="57" fillId="0" borderId="0" applyFont="0" applyFill="0" applyBorder="0" applyAlignment="0" applyProtection="0"/>
    <xf numFmtId="196" fontId="62" fillId="0" borderId="0" applyFill="0" applyBorder="0" applyProtection="0"/>
    <xf numFmtId="196" fontId="62" fillId="0" borderId="132" applyFill="0" applyProtection="0"/>
    <xf numFmtId="196" fontId="62" fillId="0" borderId="147" applyFill="0" applyProtection="0"/>
    <xf numFmtId="196" fontId="62" fillId="0" borderId="0" applyFill="0" applyBorder="0" applyProtection="0"/>
    <xf numFmtId="197" fontId="26" fillId="0" borderId="0" applyFont="0" applyFill="0" applyBorder="0" applyAlignment="0" applyProtection="0"/>
    <xf numFmtId="198" fontId="59" fillId="0" borderId="0" applyFont="0" applyFill="0" applyBorder="0" applyAlignment="0" applyProtection="0"/>
    <xf numFmtId="199" fontId="58" fillId="0" borderId="0" applyFont="0" applyFill="0" applyBorder="0" applyAlignment="0" applyProtection="0"/>
    <xf numFmtId="200" fontId="59" fillId="0" borderId="0" applyFont="0" applyFill="0" applyBorder="0" applyAlignment="0" applyProtection="0"/>
    <xf numFmtId="201" fontId="59" fillId="0" borderId="0" applyFont="0" applyFill="0" applyBorder="0" applyAlignment="0" applyProtection="0"/>
    <xf numFmtId="202" fontId="58" fillId="0" borderId="0" applyFont="0" applyFill="0" applyBorder="0" applyAlignment="0" applyProtection="0"/>
    <xf numFmtId="203" fontId="59" fillId="0" borderId="0" applyFont="0" applyFill="0" applyBorder="0" applyAlignment="0" applyProtection="0"/>
    <xf numFmtId="204" fontId="59" fillId="0" borderId="0" applyFont="0" applyFill="0" applyBorder="0" applyAlignment="0" applyProtection="0"/>
    <xf numFmtId="205" fontId="58" fillId="0" borderId="0" applyFont="0" applyFill="0" applyBorder="0" applyAlignment="0" applyProtection="0"/>
    <xf numFmtId="206" fontId="59" fillId="0" borderId="0" applyFont="0" applyFill="0" applyBorder="0" applyAlignment="0" applyProtection="0"/>
    <xf numFmtId="207" fontId="26" fillId="0" borderId="0" applyFont="0" applyFill="0" applyBorder="0" applyAlignment="0" applyProtection="0"/>
    <xf numFmtId="208" fontId="62" fillId="0" borderId="0" applyFill="0" applyBorder="0" applyProtection="0"/>
    <xf numFmtId="208" fontId="62" fillId="0" borderId="132" applyFill="0" applyProtection="0"/>
    <xf numFmtId="208" fontId="62" fillId="0" borderId="147" applyFill="0" applyProtection="0"/>
    <xf numFmtId="208" fontId="62" fillId="0" borderId="0" applyFill="0" applyBorder="0" applyProtection="0"/>
    <xf numFmtId="0" fontId="25" fillId="0" borderId="134">
      <alignment horizontal="left" vertical="center"/>
    </xf>
    <xf numFmtId="14" fontId="63" fillId="13" borderId="137">
      <alignment horizontal="center" vertical="center" wrapText="1"/>
    </xf>
    <xf numFmtId="0" fontId="55" fillId="0" borderId="0" applyFill="0" applyAlignment="0" applyProtection="0">
      <protection locked="0"/>
    </xf>
    <xf numFmtId="0" fontId="55" fillId="0" borderId="27" applyFill="0" applyAlignment="0" applyProtection="0">
      <protection locked="0"/>
    </xf>
    <xf numFmtId="14" fontId="63" fillId="13" borderId="137">
      <alignment horizontal="center" vertical="center" wrapText="1"/>
    </xf>
    <xf numFmtId="177" fontId="9" fillId="0" borderId="0"/>
    <xf numFmtId="209" fontId="55" fillId="0" borderId="0" applyFont="0" applyFill="0" applyBorder="0" applyAlignment="0" applyProtection="0"/>
    <xf numFmtId="210" fontId="57" fillId="0" borderId="0" applyFont="0" applyFill="0" applyBorder="0" applyAlignment="0" applyProtection="0"/>
    <xf numFmtId="211" fontId="59" fillId="0" borderId="0" applyFont="0" applyFill="0" applyBorder="0" applyAlignment="0" applyProtection="0"/>
    <xf numFmtId="212" fontId="26" fillId="0" borderId="0" applyFont="0" applyFill="0" applyBorder="0" applyAlignment="0" applyProtection="0"/>
    <xf numFmtId="213" fontId="59" fillId="0" borderId="0" applyFont="0" applyFill="0" applyBorder="0" applyAlignment="0" applyProtection="0"/>
    <xf numFmtId="214" fontId="57" fillId="0" borderId="0" applyFont="0" applyFill="0" applyBorder="0" applyAlignment="0" applyProtection="0"/>
    <xf numFmtId="215" fontId="59" fillId="0" borderId="0" applyFont="0" applyFill="0" applyBorder="0" applyAlignment="0" applyProtection="0"/>
    <xf numFmtId="216" fontId="57" fillId="0" borderId="0" applyFont="0" applyFill="0" applyBorder="0" applyAlignment="0" applyProtection="0"/>
    <xf numFmtId="217" fontId="59" fillId="0" borderId="0" applyFont="0" applyFill="0" applyBorder="0" applyAlignment="0" applyProtection="0"/>
    <xf numFmtId="218" fontId="57" fillId="0" borderId="0" applyFont="0" applyFill="0" applyBorder="0" applyAlignment="0" applyProtection="0"/>
    <xf numFmtId="0" fontId="64" fillId="0" borderId="148"/>
    <xf numFmtId="0" fontId="65" fillId="0" borderId="0" applyNumberFormat="0" applyBorder="0" applyAlignment="0"/>
    <xf numFmtId="0" fontId="66" fillId="0" borderId="0"/>
    <xf numFmtId="0" fontId="67" fillId="0" borderId="131"/>
    <xf numFmtId="0" fontId="68" fillId="0" borderId="0" applyFill="0" applyBorder="0" applyProtection="0">
      <alignment horizontal="left" vertical="top"/>
    </xf>
    <xf numFmtId="38" fontId="22" fillId="0" borderId="0" applyFont="0" applyFill="0" applyBorder="0" applyAlignment="0" applyProtection="0">
      <alignment vertical="center"/>
    </xf>
    <xf numFmtId="38" fontId="11" fillId="0" borderId="0" applyFont="0" applyFill="0" applyBorder="0" applyAlignment="0" applyProtection="0"/>
    <xf numFmtId="0" fontId="50" fillId="0" borderId="0"/>
    <xf numFmtId="0" fontId="21" fillId="0" borderId="0">
      <alignment vertical="center"/>
    </xf>
    <xf numFmtId="0" fontId="21" fillId="0" borderId="0">
      <alignment vertical="center"/>
    </xf>
    <xf numFmtId="0" fontId="11" fillId="0" borderId="0"/>
    <xf numFmtId="0" fontId="20" fillId="0" borderId="0">
      <alignment vertical="center"/>
    </xf>
    <xf numFmtId="0" fontId="17" fillId="0" borderId="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16" fillId="46" borderId="0" applyNumberFormat="0" applyBorder="0" applyAlignment="0" applyProtection="0">
      <alignment vertical="center"/>
    </xf>
    <xf numFmtId="0" fontId="50" fillId="46" borderId="0" applyNumberFormat="0" applyBorder="0" applyAlignment="0" applyProtection="0">
      <alignment vertical="center"/>
    </xf>
    <xf numFmtId="0" fontId="16" fillId="46"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16" fillId="47" borderId="0" applyNumberFormat="0" applyBorder="0" applyAlignment="0" applyProtection="0">
      <alignment vertical="center"/>
    </xf>
    <xf numFmtId="0" fontId="50" fillId="47" borderId="0" applyNumberFormat="0" applyBorder="0" applyAlignment="0" applyProtection="0">
      <alignment vertical="center"/>
    </xf>
    <xf numFmtId="0" fontId="16" fillId="47"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16" fillId="48" borderId="0" applyNumberFormat="0" applyBorder="0" applyAlignment="0" applyProtection="0">
      <alignment vertical="center"/>
    </xf>
    <xf numFmtId="0" fontId="50" fillId="48" borderId="0" applyNumberFormat="0" applyBorder="0" applyAlignment="0" applyProtection="0">
      <alignment vertical="center"/>
    </xf>
    <xf numFmtId="0" fontId="16" fillId="48"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16" fillId="39" borderId="0" applyNumberFormat="0" applyBorder="0" applyAlignment="0" applyProtection="0">
      <alignment vertical="center"/>
    </xf>
    <xf numFmtId="0" fontId="50" fillId="50" borderId="0" applyNumberFormat="0" applyBorder="0" applyAlignment="0" applyProtection="0">
      <alignment vertical="center"/>
    </xf>
    <xf numFmtId="0" fontId="16" fillId="39"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16" fillId="43" borderId="0" applyNumberFormat="0" applyBorder="0" applyAlignment="0" applyProtection="0">
      <alignment vertical="center"/>
    </xf>
    <xf numFmtId="0" fontId="50" fillId="51" borderId="0" applyNumberFormat="0" applyBorder="0" applyAlignment="0" applyProtection="0">
      <alignment vertical="center"/>
    </xf>
    <xf numFmtId="0" fontId="16" fillId="43"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16" fillId="52" borderId="0" applyNumberFormat="0" applyBorder="0" applyAlignment="0" applyProtection="0">
      <alignment vertical="center"/>
    </xf>
    <xf numFmtId="0" fontId="50" fillId="52" borderId="0" applyNumberFormat="0" applyBorder="0" applyAlignment="0" applyProtection="0">
      <alignment vertical="center"/>
    </xf>
    <xf numFmtId="0" fontId="16" fillId="52"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16" fillId="28" borderId="0" applyNumberFormat="0" applyBorder="0" applyAlignment="0" applyProtection="0">
      <alignment vertical="center"/>
    </xf>
    <xf numFmtId="0" fontId="50" fillId="53" borderId="0" applyNumberFormat="0" applyBorder="0" applyAlignment="0" applyProtection="0">
      <alignment vertical="center"/>
    </xf>
    <xf numFmtId="0" fontId="16" fillId="28"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6" fillId="54" borderId="0" applyNumberFormat="0" applyBorder="0" applyAlignment="0" applyProtection="0">
      <alignment vertical="center"/>
    </xf>
    <xf numFmtId="0" fontId="50" fillId="54" borderId="0" applyNumberFormat="0" applyBorder="0" applyAlignment="0" applyProtection="0">
      <alignment vertical="center"/>
    </xf>
    <xf numFmtId="0" fontId="16" fillId="54"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16" fillId="40" borderId="0" applyNumberFormat="0" applyBorder="0" applyAlignment="0" applyProtection="0">
      <alignment vertical="center"/>
    </xf>
    <xf numFmtId="0" fontId="50" fillId="52" borderId="0" applyNumberFormat="0" applyBorder="0" applyAlignment="0" applyProtection="0">
      <alignment vertical="center"/>
    </xf>
    <xf numFmtId="0" fontId="16" fillId="40"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16" fillId="55" borderId="0" applyNumberFormat="0" applyBorder="0" applyAlignment="0" applyProtection="0">
      <alignment vertical="center"/>
    </xf>
    <xf numFmtId="0" fontId="50" fillId="55" borderId="0" applyNumberFormat="0" applyBorder="0" applyAlignment="0" applyProtection="0">
      <alignment vertical="center"/>
    </xf>
    <xf numFmtId="0" fontId="16" fillId="55"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2" fillId="56" borderId="0" applyNumberFormat="0" applyBorder="0" applyAlignment="0" applyProtection="0">
      <alignment vertical="center"/>
    </xf>
    <xf numFmtId="0" fontId="71" fillId="56" borderId="0" applyNumberFormat="0" applyBorder="0" applyAlignment="0" applyProtection="0">
      <alignment vertical="center"/>
    </xf>
    <xf numFmtId="0" fontId="72" fillId="56"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2" fillId="29" borderId="0" applyNumberFormat="0" applyBorder="0" applyAlignment="0" applyProtection="0">
      <alignment vertical="center"/>
    </xf>
    <xf numFmtId="0" fontId="71" fillId="53" borderId="0" applyNumberFormat="0" applyBorder="0" applyAlignment="0" applyProtection="0">
      <alignment vertical="center"/>
    </xf>
    <xf numFmtId="0" fontId="72" fillId="29"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2" fillId="54" borderId="0" applyNumberFormat="0" applyBorder="0" applyAlignment="0" applyProtection="0">
      <alignment vertical="center"/>
    </xf>
    <xf numFmtId="0" fontId="71" fillId="54" borderId="0" applyNumberFormat="0" applyBorder="0" applyAlignment="0" applyProtection="0">
      <alignment vertical="center"/>
    </xf>
    <xf numFmtId="0" fontId="72" fillId="54"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2" fillId="41" borderId="0" applyNumberFormat="0" applyBorder="0" applyAlignment="0" applyProtection="0">
      <alignment vertical="center"/>
    </xf>
    <xf numFmtId="0" fontId="71" fillId="58" borderId="0" applyNumberFormat="0" applyBorder="0" applyAlignment="0" applyProtection="0">
      <alignment vertical="center"/>
    </xf>
    <xf numFmtId="0" fontId="72" fillId="41"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2" fillId="59" borderId="0" applyNumberFormat="0" applyBorder="0" applyAlignment="0" applyProtection="0">
      <alignment vertical="center"/>
    </xf>
    <xf numFmtId="0" fontId="71" fillId="59" borderId="0" applyNumberFormat="0" applyBorder="0" applyAlignment="0" applyProtection="0">
      <alignment vertical="center"/>
    </xf>
    <xf numFmtId="0" fontId="72" fillId="59" borderId="0" applyNumberFormat="0" applyBorder="0" applyAlignment="0" applyProtection="0">
      <alignment vertical="center"/>
    </xf>
    <xf numFmtId="40" fontId="12" fillId="0" borderId="0" applyFont="0" applyFill="0" applyBorder="0" applyAlignment="0" applyProtection="0">
      <alignment vertical="center"/>
    </xf>
    <xf numFmtId="4" fontId="73" fillId="60" borderId="150" applyNumberFormat="0" applyProtection="0">
      <alignment vertical="center"/>
    </xf>
    <xf numFmtId="4" fontId="74" fillId="6" borderId="150" applyNumberFormat="0" applyProtection="0">
      <alignment vertical="center"/>
    </xf>
    <xf numFmtId="4" fontId="73" fillId="60" borderId="150" applyNumberFormat="0" applyProtection="0">
      <alignment horizontal="left" vertical="center" indent="1"/>
    </xf>
    <xf numFmtId="0" fontId="73" fillId="6" borderId="150" applyNumberFormat="0" applyProtection="0">
      <alignment horizontal="left" vertical="top" indent="1"/>
    </xf>
    <xf numFmtId="4" fontId="73" fillId="10" borderId="150" applyNumberFormat="0" applyProtection="0">
      <alignment horizontal="left" vertical="center" indent="1"/>
    </xf>
    <xf numFmtId="4" fontId="23" fillId="47" borderId="150" applyNumberFormat="0" applyProtection="0">
      <alignment horizontal="right" vertical="center"/>
    </xf>
    <xf numFmtId="4" fontId="23" fillId="53" borderId="150" applyNumberFormat="0" applyProtection="0">
      <alignment horizontal="right" vertical="center"/>
    </xf>
    <xf numFmtId="4" fontId="23" fillId="61" borderId="150" applyNumberFormat="0" applyProtection="0">
      <alignment horizontal="right" vertical="center"/>
    </xf>
    <xf numFmtId="4" fontId="23" fillId="55" borderId="150" applyNumberFormat="0" applyProtection="0">
      <alignment horizontal="right" vertical="center"/>
    </xf>
    <xf numFmtId="4" fontId="23" fillId="59" borderId="150" applyNumberFormat="0" applyProtection="0">
      <alignment horizontal="right" vertical="center"/>
    </xf>
    <xf numFmtId="4" fontId="23" fillId="62" borderId="150" applyNumberFormat="0" applyProtection="0">
      <alignment horizontal="right" vertical="center"/>
    </xf>
    <xf numFmtId="4" fontId="23" fillId="63" borderId="150" applyNumberFormat="0" applyProtection="0">
      <alignment horizontal="right" vertical="center"/>
    </xf>
    <xf numFmtId="4" fontId="23" fillId="64" borderId="150" applyNumberFormat="0" applyProtection="0">
      <alignment horizontal="right" vertical="center"/>
    </xf>
    <xf numFmtId="4" fontId="23" fillId="54" borderId="150" applyNumberFormat="0" applyProtection="0">
      <alignment horizontal="right" vertical="center"/>
    </xf>
    <xf numFmtId="4" fontId="73" fillId="65" borderId="151" applyNumberFormat="0" applyProtection="0">
      <alignment horizontal="left" vertical="center" indent="1"/>
    </xf>
    <xf numFmtId="4" fontId="23" fillId="60" borderId="0" applyNumberFormat="0" applyProtection="0">
      <alignment horizontal="left" vertical="center" indent="1"/>
    </xf>
    <xf numFmtId="4" fontId="75" fillId="66" borderId="0" applyNumberFormat="0" applyProtection="0">
      <alignment horizontal="left" vertical="center" indent="1"/>
    </xf>
    <xf numFmtId="4" fontId="23" fillId="67" borderId="150" applyNumberFormat="0" applyProtection="0">
      <alignment horizontal="right" vertical="center"/>
    </xf>
    <xf numFmtId="4" fontId="23" fillId="10" borderId="0" applyNumberFormat="0" applyProtection="0">
      <alignment horizontal="left" vertical="center" indent="1"/>
    </xf>
    <xf numFmtId="4" fontId="76" fillId="10" borderId="136" applyNumberFormat="0" applyProtection="0">
      <alignment horizontal="left" vertical="center" indent="1"/>
    </xf>
    <xf numFmtId="0" fontId="26" fillId="60" borderId="150" applyNumberFormat="0" applyProtection="0">
      <alignment horizontal="left" vertical="center" indent="1"/>
    </xf>
    <xf numFmtId="0" fontId="26" fillId="66" borderId="150" applyNumberFormat="0" applyProtection="0">
      <alignment horizontal="left" vertical="top" indent="1"/>
    </xf>
    <xf numFmtId="0" fontId="26" fillId="60" borderId="150" applyNumberFormat="0" applyProtection="0">
      <alignment horizontal="left" vertical="center" indent="1"/>
    </xf>
    <xf numFmtId="0" fontId="26" fillId="68" borderId="150" applyNumberFormat="0" applyProtection="0">
      <alignment horizontal="left" vertical="top" indent="1"/>
    </xf>
    <xf numFmtId="0" fontId="26" fillId="60" borderId="150" applyNumberFormat="0" applyProtection="0">
      <alignment horizontal="left" vertical="center" indent="1"/>
    </xf>
    <xf numFmtId="0" fontId="26" fillId="5" borderId="150" applyNumberFormat="0" applyProtection="0">
      <alignment horizontal="left" vertical="top" indent="1"/>
    </xf>
    <xf numFmtId="0" fontId="26" fillId="69" borderId="150" applyNumberFormat="0" applyProtection="0">
      <alignment horizontal="left" vertical="center" indent="1"/>
    </xf>
    <xf numFmtId="0" fontId="26" fillId="8" borderId="150" applyNumberFormat="0" applyProtection="0">
      <alignment horizontal="left" vertical="top" indent="1"/>
    </xf>
    <xf numFmtId="4" fontId="23" fillId="2" borderId="150" applyNumberFormat="0" applyProtection="0">
      <alignment vertical="center"/>
    </xf>
    <xf numFmtId="4" fontId="77" fillId="2" borderId="150" applyNumberFormat="0" applyProtection="0">
      <alignment vertical="center"/>
    </xf>
    <xf numFmtId="4" fontId="23" fillId="2" borderId="150" applyNumberFormat="0" applyProtection="0">
      <alignment horizontal="left" vertical="center" indent="1"/>
    </xf>
    <xf numFmtId="0" fontId="23" fillId="2" borderId="150" applyNumberFormat="0" applyProtection="0">
      <alignment horizontal="left" vertical="top" indent="1"/>
    </xf>
    <xf numFmtId="4" fontId="23" fillId="60" borderId="150" applyNumberFormat="0" applyProtection="0">
      <alignment horizontal="right" vertical="center"/>
    </xf>
    <xf numFmtId="4" fontId="77" fillId="70" borderId="150" applyNumberFormat="0" applyProtection="0">
      <alignment horizontal="right" vertical="center"/>
    </xf>
    <xf numFmtId="4" fontId="23" fillId="60" borderId="150" applyNumberFormat="0" applyProtection="0">
      <alignment horizontal="left" vertical="center" indent="1"/>
    </xf>
    <xf numFmtId="0" fontId="23" fillId="60" borderId="150" applyNumberFormat="0" applyProtection="0">
      <alignment horizontal="left" vertical="top" indent="1"/>
    </xf>
    <xf numFmtId="4" fontId="78" fillId="10" borderId="0" applyNumberFormat="0" applyProtection="0">
      <alignment horizontal="left" vertical="center" indent="1"/>
    </xf>
    <xf numFmtId="4" fontId="79" fillId="70" borderId="150" applyNumberFormat="0" applyProtection="0">
      <alignment horizontal="right" vertical="center"/>
    </xf>
    <xf numFmtId="0" fontId="26" fillId="0" borderId="0"/>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2" fillId="71" borderId="0" applyNumberFormat="0" applyBorder="0" applyAlignment="0" applyProtection="0">
      <alignment vertical="center"/>
    </xf>
    <xf numFmtId="0" fontId="71" fillId="71" borderId="0" applyNumberFormat="0" applyBorder="0" applyAlignment="0" applyProtection="0">
      <alignment vertical="center"/>
    </xf>
    <xf numFmtId="0" fontId="72" fillId="7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2" fillId="26" borderId="0" applyNumberFormat="0" applyBorder="0" applyAlignment="0" applyProtection="0">
      <alignment vertical="center"/>
    </xf>
    <xf numFmtId="0" fontId="71" fillId="61" borderId="0" applyNumberFormat="0" applyBorder="0" applyAlignment="0" applyProtection="0">
      <alignment vertical="center"/>
    </xf>
    <xf numFmtId="0" fontId="72" fillId="26"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2" fillId="30" borderId="0" applyNumberFormat="0" applyBorder="0" applyAlignment="0" applyProtection="0">
      <alignment vertical="center"/>
    </xf>
    <xf numFmtId="0" fontId="71" fillId="63" borderId="0" applyNumberFormat="0" applyBorder="0" applyAlignment="0" applyProtection="0">
      <alignment vertical="center"/>
    </xf>
    <xf numFmtId="0" fontId="72" fillId="30"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2" fillId="38" borderId="0" applyNumberFormat="0" applyBorder="0" applyAlignment="0" applyProtection="0">
      <alignment vertical="center"/>
    </xf>
    <xf numFmtId="0" fontId="71" fillId="58" borderId="0" applyNumberFormat="0" applyBorder="0" applyAlignment="0" applyProtection="0">
      <alignment vertical="center"/>
    </xf>
    <xf numFmtId="0" fontId="72" fillId="38"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2" fillId="42" borderId="0" applyNumberFormat="0" applyBorder="0" applyAlignment="0" applyProtection="0">
      <alignment vertical="center"/>
    </xf>
    <xf numFmtId="0" fontId="71" fillId="62" borderId="0" applyNumberFormat="0" applyBorder="0" applyAlignment="0" applyProtection="0">
      <alignment vertical="center"/>
    </xf>
    <xf numFmtId="0" fontId="72" fillId="42"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1" fillId="20" borderId="144" applyNumberFormat="0" applyAlignment="0" applyProtection="0">
      <alignment vertical="center"/>
    </xf>
    <xf numFmtId="0" fontId="80" fillId="72" borderId="152" applyNumberFormat="0" applyAlignment="0" applyProtection="0">
      <alignment vertical="center"/>
    </xf>
    <xf numFmtId="0" fontId="81" fillId="20" borderId="144" applyNumberFormat="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3" fillId="17" borderId="0" applyNumberFormat="0" applyBorder="0" applyAlignment="0" applyProtection="0">
      <alignment vertical="center"/>
    </xf>
    <xf numFmtId="0" fontId="82" fillId="73" borderId="0" applyNumberFormat="0" applyBorder="0" applyAlignment="0" applyProtection="0">
      <alignment vertical="center"/>
    </xf>
    <xf numFmtId="0" fontId="83" fillId="17" borderId="0" applyNumberFormat="0" applyBorder="0" applyAlignment="0" applyProtection="0">
      <alignment vertical="center"/>
    </xf>
    <xf numFmtId="9" fontId="22" fillId="0" borderId="0" applyFont="0" applyFill="0" applyBorder="0" applyAlignment="0" applyProtection="0">
      <alignment vertical="center"/>
    </xf>
    <xf numFmtId="9" fontId="12" fillId="0" borderId="0" applyFont="0" applyFill="0" applyBorder="0" applyAlignment="0" applyProtection="0">
      <alignment vertical="center"/>
    </xf>
    <xf numFmtId="9" fontId="50" fillId="0" borderId="0" applyFont="0" applyFill="0" applyBorder="0" applyAlignment="0" applyProtection="0">
      <alignment vertical="center"/>
    </xf>
    <xf numFmtId="9" fontId="12" fillId="0" borderId="0" applyFont="0" applyFill="0" applyBorder="0" applyAlignment="0" applyProtection="0">
      <alignment vertical="center"/>
    </xf>
    <xf numFmtId="9" fontId="17" fillId="0" borderId="0" applyFont="0" applyFill="0" applyBorder="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50" fillId="21" borderId="145" applyNumberFormat="0" applyFont="0" applyAlignment="0" applyProtection="0">
      <alignment vertical="center"/>
    </xf>
    <xf numFmtId="0" fontId="12" fillId="74" borderId="153" applyNumberFormat="0" applyFont="0" applyAlignment="0" applyProtection="0">
      <alignment vertical="center"/>
    </xf>
    <xf numFmtId="0" fontId="50" fillId="21" borderId="145" applyNumberFormat="0" applyFont="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5" fillId="0" borderId="143" applyNumberFormat="0" applyFill="0" applyAlignment="0" applyProtection="0">
      <alignment vertical="center"/>
    </xf>
    <xf numFmtId="0" fontId="84" fillId="0" borderId="154" applyNumberFormat="0" applyFill="0" applyAlignment="0" applyProtection="0">
      <alignment vertical="center"/>
    </xf>
    <xf numFmtId="0" fontId="85" fillId="0" borderId="143" applyNumberFormat="0" applyFill="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7" fillId="16" borderId="0" applyNumberFormat="0" applyBorder="0" applyAlignment="0" applyProtection="0">
      <alignment vertical="center"/>
    </xf>
    <xf numFmtId="0" fontId="86" fillId="47" borderId="0" applyNumberFormat="0" applyBorder="0" applyAlignment="0" applyProtection="0">
      <alignment vertical="center"/>
    </xf>
    <xf numFmtId="0" fontId="87" fillId="16" borderId="0" applyNumberFormat="0" applyBorder="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9" fillId="75" borderId="141" applyNumberFormat="0" applyAlignment="0" applyProtection="0">
      <alignment vertical="center"/>
    </xf>
    <xf numFmtId="0" fontId="88" fillId="75" borderId="155" applyNumberFormat="0" applyAlignment="0" applyProtection="0">
      <alignment vertical="center"/>
    </xf>
    <xf numFmtId="0" fontId="89" fillId="75" borderId="14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0"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50" fillId="0" borderId="0" applyFont="0" applyFill="0" applyBorder="0" applyAlignment="0" applyProtection="0">
      <alignment vertical="center"/>
    </xf>
    <xf numFmtId="38" fontId="9" fillId="0" borderId="0" applyFont="0" applyFill="0" applyBorder="0" applyAlignment="0" applyProtection="0"/>
    <xf numFmtId="38" fontId="12" fillId="0" borderId="0" applyFont="0" applyFill="0" applyBorder="0" applyAlignment="0" applyProtection="0"/>
    <xf numFmtId="38" fontId="16"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187" fontId="11" fillId="0" borderId="0" applyFont="0" applyFill="0" applyBorder="0" applyAlignment="0" applyProtection="0"/>
    <xf numFmtId="38" fontId="16" fillId="0" borderId="0" applyFont="0" applyFill="0" applyBorder="0" applyAlignment="0" applyProtection="0">
      <alignment vertical="center"/>
    </xf>
    <xf numFmtId="38" fontId="2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2" fillId="0" borderId="139" applyNumberFormat="0" applyFill="0" applyAlignment="0" applyProtection="0">
      <alignment vertical="center"/>
    </xf>
    <xf numFmtId="0" fontId="91" fillId="0" borderId="157" applyNumberFormat="0" applyFill="0" applyAlignment="0" applyProtection="0">
      <alignment vertical="center"/>
    </xf>
    <xf numFmtId="0" fontId="92" fillId="0" borderId="139"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32" fillId="0" borderId="159" applyNumberFormat="0" applyFill="0" applyAlignment="0" applyProtection="0">
      <alignment vertical="center"/>
    </xf>
    <xf numFmtId="0" fontId="94" fillId="0" borderId="159" applyNumberFormat="0" applyFill="0" applyAlignment="0" applyProtection="0">
      <alignment vertical="center"/>
    </xf>
    <xf numFmtId="0" fontId="32" fillId="0" borderId="159" applyNumberFormat="0" applyFill="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6" fillId="75" borderId="142" applyNumberFormat="0" applyAlignment="0" applyProtection="0">
      <alignment vertical="center"/>
    </xf>
    <xf numFmtId="0" fontId="95" fillId="75" borderId="160" applyNumberFormat="0" applyAlignment="0" applyProtection="0">
      <alignment vertical="center"/>
    </xf>
    <xf numFmtId="0" fontId="96" fillId="75" borderId="142" applyNumberFormat="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6" fontId="12" fillId="0" borderId="0" applyFont="0" applyFill="0" applyBorder="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100" fillId="18" borderId="141" applyNumberFormat="0" applyAlignment="0" applyProtection="0">
      <alignment vertical="center"/>
    </xf>
    <xf numFmtId="0" fontId="99" fillId="51" borderId="155" applyNumberFormat="0" applyAlignment="0" applyProtection="0">
      <alignment vertical="center"/>
    </xf>
    <xf numFmtId="0" fontId="100" fillId="18" borderId="141" applyNumberFormat="0" applyAlignment="0" applyProtection="0">
      <alignment vertical="center"/>
    </xf>
    <xf numFmtId="0" fontId="16" fillId="0" borderId="0">
      <alignment vertical="center"/>
    </xf>
    <xf numFmtId="0" fontId="12" fillId="0" borderId="0">
      <alignment vertical="center"/>
    </xf>
    <xf numFmtId="0" fontId="16" fillId="0" borderId="0">
      <alignment vertical="center"/>
    </xf>
    <xf numFmtId="0" fontId="9" fillId="0" borderId="0"/>
    <xf numFmtId="0" fontId="9" fillId="0" borderId="0"/>
    <xf numFmtId="0" fontId="26" fillId="0" borderId="0"/>
    <xf numFmtId="0" fontId="12" fillId="0" borderId="0"/>
    <xf numFmtId="0" fontId="12" fillId="0" borderId="0">
      <alignment vertical="center"/>
    </xf>
    <xf numFmtId="0" fontId="21" fillId="0" borderId="0">
      <alignment vertical="center"/>
    </xf>
    <xf numFmtId="0" fontId="12" fillId="0" borderId="0">
      <alignment vertical="center"/>
    </xf>
    <xf numFmtId="0" fontId="11" fillId="0" borderId="0"/>
    <xf numFmtId="0" fontId="16" fillId="0" borderId="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2" fillId="15" borderId="0" applyNumberFormat="0" applyBorder="0" applyAlignment="0" applyProtection="0">
      <alignment vertical="center"/>
    </xf>
    <xf numFmtId="0" fontId="101" fillId="48" borderId="0" applyNumberFormat="0" applyBorder="0" applyAlignment="0" applyProtection="0">
      <alignment vertical="center"/>
    </xf>
    <xf numFmtId="0" fontId="102" fillId="15" borderId="0" applyNumberFormat="0" applyBorder="0" applyAlignment="0" applyProtection="0">
      <alignment vertical="center"/>
    </xf>
    <xf numFmtId="0" fontId="16" fillId="0" borderId="0">
      <alignment vertical="center"/>
    </xf>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63" fillId="3" borderId="0"/>
    <xf numFmtId="0" fontId="103" fillId="3" borderId="0"/>
    <xf numFmtId="0" fontId="104" fillId="3" borderId="0"/>
    <xf numFmtId="0" fontId="104" fillId="3" borderId="0"/>
    <xf numFmtId="0" fontId="104" fillId="3" borderId="0"/>
    <xf numFmtId="0" fontId="105" fillId="3" borderId="0"/>
    <xf numFmtId="0" fontId="69" fillId="3" borderId="0"/>
    <xf numFmtId="0" fontId="106" fillId="3" borderId="0"/>
    <xf numFmtId="219" fontId="26" fillId="2" borderId="161"/>
    <xf numFmtId="219" fontId="26" fillId="2" borderId="161"/>
    <xf numFmtId="219" fontId="26" fillId="2" borderId="161"/>
    <xf numFmtId="219" fontId="26" fillId="2" borderId="161"/>
    <xf numFmtId="219" fontId="26" fillId="2" borderId="161"/>
    <xf numFmtId="219" fontId="26" fillId="2" borderId="161"/>
    <xf numFmtId="220" fontId="107" fillId="2" borderId="161"/>
    <xf numFmtId="220" fontId="107" fillId="2" borderId="161"/>
    <xf numFmtId="220" fontId="107" fillId="2" borderId="161"/>
    <xf numFmtId="220" fontId="107" fillId="2" borderId="161"/>
    <xf numFmtId="220" fontId="107" fillId="2" borderId="161"/>
    <xf numFmtId="219" fontId="26" fillId="2" borderId="161"/>
    <xf numFmtId="219" fontId="26" fillId="2" borderId="161"/>
    <xf numFmtId="219" fontId="26" fillId="2" borderId="161"/>
    <xf numFmtId="219" fontId="26" fillId="2" borderId="161"/>
    <xf numFmtId="219" fontId="26" fillId="2" borderId="161"/>
    <xf numFmtId="221" fontId="26" fillId="2" borderId="161"/>
    <xf numFmtId="221" fontId="26" fillId="2" borderId="161"/>
    <xf numFmtId="221" fontId="26" fillId="2" borderId="161"/>
    <xf numFmtId="221" fontId="26" fillId="2" borderId="161"/>
    <xf numFmtId="221"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19" fontId="26" fillId="2" borderId="161"/>
    <xf numFmtId="219" fontId="26" fillId="2" borderId="161"/>
    <xf numFmtId="219" fontId="26" fillId="2" borderId="161"/>
    <xf numFmtId="219" fontId="26" fillId="2" borderId="161"/>
    <xf numFmtId="222"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2" fontId="26" fillId="2" borderId="161"/>
    <xf numFmtId="220" fontId="107" fillId="2" borderId="161"/>
    <xf numFmtId="220" fontId="107" fillId="2" borderId="161"/>
    <xf numFmtId="220" fontId="107" fillId="2" borderId="161"/>
    <xf numFmtId="220" fontId="107" fillId="2" borderId="161"/>
    <xf numFmtId="220" fontId="107"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2"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1" fontId="26" fillId="2" borderId="161"/>
    <xf numFmtId="220" fontId="107" fillId="2" borderId="161"/>
    <xf numFmtId="220" fontId="107" fillId="2" borderId="161"/>
    <xf numFmtId="220" fontId="107" fillId="2" borderId="161"/>
    <xf numFmtId="220" fontId="107" fillId="2" borderId="161"/>
    <xf numFmtId="220" fontId="107" fillId="2" borderId="161"/>
    <xf numFmtId="0" fontId="103" fillId="2"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63" fillId="3" borderId="0"/>
    <xf numFmtId="0" fontId="103" fillId="3" borderId="0"/>
    <xf numFmtId="0" fontId="26" fillId="3" borderId="0"/>
    <xf numFmtId="0" fontId="105" fillId="3" borderId="0"/>
    <xf numFmtId="0" fontId="69" fillId="3" borderId="0"/>
    <xf numFmtId="0" fontId="106" fillId="3" borderId="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23" fontId="26" fillId="0" borderId="0"/>
    <xf numFmtId="224" fontId="26" fillId="0" borderId="0" applyFont="0" applyFill="0" applyBorder="0" applyAlignment="0" applyProtection="0"/>
    <xf numFmtId="224" fontId="26" fillId="0" borderId="0" applyFont="0" applyFill="0" applyBorder="0" applyAlignment="0" applyProtection="0"/>
    <xf numFmtId="224" fontId="26" fillId="0" borderId="0" applyFont="0" applyFill="0" applyBorder="0" applyAlignment="0" applyProtection="0"/>
    <xf numFmtId="224"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224" fontId="26" fillId="0" borderId="0" applyNumberFormat="0" applyFill="0" applyBorder="0" applyAlignment="0" applyProtection="0"/>
    <xf numFmtId="224" fontId="26" fillId="0" borderId="0" applyNumberFormat="0" applyFill="0" applyBorder="0" applyAlignment="0" applyProtection="0"/>
    <xf numFmtId="224" fontId="26" fillId="0" borderId="0" applyNumberFormat="0" applyFill="0" applyBorder="0" applyAlignment="0" applyProtection="0"/>
    <xf numFmtId="224" fontId="26" fillId="0" borderId="0" applyNumberFormat="0" applyFill="0" applyBorder="0" applyAlignment="0" applyProtection="0"/>
    <xf numFmtId="224" fontId="26" fillId="0" borderId="0" applyNumberFormat="0" applyFill="0" applyBorder="0" applyAlignment="0" applyProtection="0"/>
    <xf numFmtId="224" fontId="108" fillId="0" borderId="0" applyNumberFormat="0" applyFill="0" applyBorder="0" applyAlignment="0" applyProtection="0"/>
    <xf numFmtId="224" fontId="109" fillId="0" borderId="0" applyNumberFormat="0" applyFill="0" applyBorder="0" applyAlignment="0" applyProtection="0"/>
    <xf numFmtId="0" fontId="50" fillId="46" borderId="0" applyNumberFormat="0" applyBorder="0" applyAlignment="0" applyProtection="0">
      <alignment vertical="center"/>
    </xf>
    <xf numFmtId="0" fontId="110" fillId="46" borderId="0" applyNumberFormat="0" applyBorder="0" applyAlignment="0" applyProtection="0"/>
    <xf numFmtId="0" fontId="110" fillId="46" borderId="0" applyNumberFormat="0" applyBorder="0" applyAlignment="0" applyProtection="0"/>
    <xf numFmtId="0" fontId="50" fillId="47" borderId="0" applyNumberFormat="0" applyBorder="0" applyAlignment="0" applyProtection="0">
      <alignment vertical="center"/>
    </xf>
    <xf numFmtId="0" fontId="110" fillId="47" borderId="0" applyNumberFormat="0" applyBorder="0" applyAlignment="0" applyProtection="0"/>
    <xf numFmtId="0" fontId="110" fillId="47" borderId="0" applyNumberFormat="0" applyBorder="0" applyAlignment="0" applyProtection="0"/>
    <xf numFmtId="0" fontId="50" fillId="48" borderId="0" applyNumberFormat="0" applyBorder="0" applyAlignment="0" applyProtection="0">
      <alignment vertical="center"/>
    </xf>
    <xf numFmtId="0" fontId="110" fillId="48" borderId="0" applyNumberFormat="0" applyBorder="0" applyAlignment="0" applyProtection="0"/>
    <xf numFmtId="0" fontId="110" fillId="48" borderId="0" applyNumberFormat="0" applyBorder="0" applyAlignment="0" applyProtection="0"/>
    <xf numFmtId="0" fontId="50" fillId="49" borderId="0" applyNumberFormat="0" applyBorder="0" applyAlignment="0" applyProtection="0">
      <alignment vertical="center"/>
    </xf>
    <xf numFmtId="0" fontId="110" fillId="49" borderId="0" applyNumberFormat="0" applyBorder="0" applyAlignment="0" applyProtection="0"/>
    <xf numFmtId="0" fontId="110" fillId="49" borderId="0" applyNumberFormat="0" applyBorder="0" applyAlignment="0" applyProtection="0"/>
    <xf numFmtId="0" fontId="50" fillId="50" borderId="0" applyNumberFormat="0" applyBorder="0" applyAlignment="0" applyProtection="0">
      <alignment vertical="center"/>
    </xf>
    <xf numFmtId="0" fontId="110" fillId="50" borderId="0" applyNumberFormat="0" applyBorder="0" applyAlignment="0" applyProtection="0"/>
    <xf numFmtId="0" fontId="110" fillId="50" borderId="0" applyNumberFormat="0" applyBorder="0" applyAlignment="0" applyProtection="0"/>
    <xf numFmtId="0" fontId="50" fillId="51" borderId="0" applyNumberFormat="0" applyBorder="0" applyAlignment="0" applyProtection="0">
      <alignment vertical="center"/>
    </xf>
    <xf numFmtId="0" fontId="110" fillId="51" borderId="0" applyNumberFormat="0" applyBorder="0" applyAlignment="0" applyProtection="0"/>
    <xf numFmtId="0" fontId="110" fillId="51" borderId="0" applyNumberFormat="0" applyBorder="0" applyAlignment="0" applyProtection="0"/>
    <xf numFmtId="0" fontId="16" fillId="23" borderId="0" applyNumberFormat="0" applyBorder="0" applyAlignment="0" applyProtection="0">
      <alignment vertical="center"/>
    </xf>
    <xf numFmtId="0" fontId="50" fillId="46" borderId="0" applyNumberFormat="0" applyBorder="0" applyAlignment="0" applyProtection="0">
      <alignment vertical="center"/>
    </xf>
    <xf numFmtId="0" fontId="16" fillId="27" borderId="0" applyNumberFormat="0" applyBorder="0" applyAlignment="0" applyProtection="0">
      <alignment vertical="center"/>
    </xf>
    <xf numFmtId="0" fontId="50" fillId="47" borderId="0" applyNumberFormat="0" applyBorder="0" applyAlignment="0" applyProtection="0">
      <alignment vertical="center"/>
    </xf>
    <xf numFmtId="0" fontId="16" fillId="31" borderId="0" applyNumberFormat="0" applyBorder="0" applyAlignment="0" applyProtection="0">
      <alignment vertical="center"/>
    </xf>
    <xf numFmtId="0" fontId="50" fillId="48" borderId="0" applyNumberFormat="0" applyBorder="0" applyAlignment="0" applyProtection="0">
      <alignment vertical="center"/>
    </xf>
    <xf numFmtId="0" fontId="16" fillId="35" borderId="0" applyNumberFormat="0" applyBorder="0" applyAlignment="0" applyProtection="0">
      <alignment vertical="center"/>
    </xf>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40" fontId="111" fillId="0" borderId="0"/>
    <xf numFmtId="225" fontId="111" fillId="0" borderId="0"/>
    <xf numFmtId="40" fontId="111" fillId="0" borderId="0"/>
    <xf numFmtId="226" fontId="111" fillId="0" borderId="0"/>
    <xf numFmtId="0" fontId="50" fillId="52" borderId="0" applyNumberFormat="0" applyBorder="0" applyAlignment="0" applyProtection="0">
      <alignment vertical="center"/>
    </xf>
    <xf numFmtId="0" fontId="110" fillId="52" borderId="0" applyNumberFormat="0" applyBorder="0" applyAlignment="0" applyProtection="0"/>
    <xf numFmtId="0" fontId="110" fillId="52" borderId="0" applyNumberFormat="0" applyBorder="0" applyAlignment="0" applyProtection="0"/>
    <xf numFmtId="0" fontId="50" fillId="53" borderId="0" applyNumberFormat="0" applyBorder="0" applyAlignment="0" applyProtection="0">
      <alignment vertical="center"/>
    </xf>
    <xf numFmtId="0" fontId="110" fillId="53" borderId="0" applyNumberFormat="0" applyBorder="0" applyAlignment="0" applyProtection="0"/>
    <xf numFmtId="0" fontId="110" fillId="53" borderId="0" applyNumberFormat="0" applyBorder="0" applyAlignment="0" applyProtection="0"/>
    <xf numFmtId="0" fontId="50" fillId="54" borderId="0" applyNumberFormat="0" applyBorder="0" applyAlignment="0" applyProtection="0">
      <alignment vertical="center"/>
    </xf>
    <xf numFmtId="0" fontId="110" fillId="54" borderId="0" applyNumberFormat="0" applyBorder="0" applyAlignment="0" applyProtection="0"/>
    <xf numFmtId="0" fontId="110" fillId="54" borderId="0" applyNumberFormat="0" applyBorder="0" applyAlignment="0" applyProtection="0"/>
    <xf numFmtId="0" fontId="50" fillId="49" borderId="0" applyNumberFormat="0" applyBorder="0" applyAlignment="0" applyProtection="0">
      <alignment vertical="center"/>
    </xf>
    <xf numFmtId="0" fontId="110" fillId="49" borderId="0" applyNumberFormat="0" applyBorder="0" applyAlignment="0" applyProtection="0"/>
    <xf numFmtId="0" fontId="110" fillId="49" borderId="0" applyNumberFormat="0" applyBorder="0" applyAlignment="0" applyProtection="0"/>
    <xf numFmtId="0" fontId="50" fillId="52" borderId="0" applyNumberFormat="0" applyBorder="0" applyAlignment="0" applyProtection="0">
      <alignment vertical="center"/>
    </xf>
    <xf numFmtId="0" fontId="110" fillId="52" borderId="0" applyNumberFormat="0" applyBorder="0" applyAlignment="0" applyProtection="0"/>
    <xf numFmtId="0" fontId="110" fillId="52" borderId="0" applyNumberFormat="0" applyBorder="0" applyAlignment="0" applyProtection="0"/>
    <xf numFmtId="0" fontId="50" fillId="55" borderId="0" applyNumberFormat="0" applyBorder="0" applyAlignment="0" applyProtection="0">
      <alignment vertical="center"/>
    </xf>
    <xf numFmtId="0" fontId="110" fillId="55" borderId="0" applyNumberFormat="0" applyBorder="0" applyAlignment="0" applyProtection="0"/>
    <xf numFmtId="0" fontId="110" fillId="55" borderId="0" applyNumberFormat="0" applyBorder="0" applyAlignment="0" applyProtection="0"/>
    <xf numFmtId="0" fontId="16" fillId="24" borderId="0" applyNumberFormat="0" applyBorder="0" applyAlignment="0" applyProtection="0">
      <alignment vertical="center"/>
    </xf>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16" fillId="32" borderId="0" applyNumberFormat="0" applyBorder="0" applyAlignment="0" applyProtection="0">
      <alignment vertical="center"/>
    </xf>
    <xf numFmtId="0" fontId="50" fillId="54" borderId="0" applyNumberFormat="0" applyBorder="0" applyAlignment="0" applyProtection="0">
      <alignment vertical="center"/>
    </xf>
    <xf numFmtId="0" fontId="16" fillId="36"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16" fillId="44" borderId="0" applyNumberFormat="0" applyBorder="0" applyAlignment="0" applyProtection="0">
      <alignment vertical="center"/>
    </xf>
    <xf numFmtId="0" fontId="50" fillId="55" borderId="0" applyNumberFormat="0" applyBorder="0" applyAlignment="0" applyProtection="0">
      <alignment vertical="center"/>
    </xf>
    <xf numFmtId="0" fontId="71" fillId="56" borderId="0" applyNumberFormat="0" applyBorder="0" applyAlignment="0" applyProtection="0">
      <alignment vertical="center"/>
    </xf>
    <xf numFmtId="0" fontId="112" fillId="56" borderId="0" applyNumberFormat="0" applyBorder="0" applyAlignment="0" applyProtection="0"/>
    <xf numFmtId="0" fontId="112" fillId="56" borderId="0" applyNumberFormat="0" applyBorder="0" applyAlignment="0" applyProtection="0"/>
    <xf numFmtId="0" fontId="71" fillId="53" borderId="0" applyNumberFormat="0" applyBorder="0" applyAlignment="0" applyProtection="0">
      <alignment vertical="center"/>
    </xf>
    <xf numFmtId="0" fontId="112" fillId="53" borderId="0" applyNumberFormat="0" applyBorder="0" applyAlignment="0" applyProtection="0"/>
    <xf numFmtId="0" fontId="112" fillId="53" borderId="0" applyNumberFormat="0" applyBorder="0" applyAlignment="0" applyProtection="0"/>
    <xf numFmtId="0" fontId="71" fillId="54" borderId="0" applyNumberFormat="0" applyBorder="0" applyAlignment="0" applyProtection="0">
      <alignment vertical="center"/>
    </xf>
    <xf numFmtId="0" fontId="112" fillId="54" borderId="0" applyNumberFormat="0" applyBorder="0" applyAlignment="0" applyProtection="0"/>
    <xf numFmtId="0" fontId="112" fillId="54" borderId="0" applyNumberFormat="0" applyBorder="0" applyAlignment="0" applyProtection="0"/>
    <xf numFmtId="0" fontId="71" fillId="57" borderId="0" applyNumberFormat="0" applyBorder="0" applyAlignment="0" applyProtection="0">
      <alignment vertical="center"/>
    </xf>
    <xf numFmtId="0" fontId="112" fillId="57" borderId="0" applyNumberFormat="0" applyBorder="0" applyAlignment="0" applyProtection="0"/>
    <xf numFmtId="0" fontId="112" fillId="57" borderId="0" applyNumberFormat="0" applyBorder="0" applyAlignment="0" applyProtection="0"/>
    <xf numFmtId="0" fontId="71" fillId="58" borderId="0" applyNumberFormat="0" applyBorder="0" applyAlignment="0" applyProtection="0">
      <alignment vertical="center"/>
    </xf>
    <xf numFmtId="0" fontId="112" fillId="58" borderId="0" applyNumberFormat="0" applyBorder="0" applyAlignment="0" applyProtection="0"/>
    <xf numFmtId="0" fontId="112" fillId="58" borderId="0" applyNumberFormat="0" applyBorder="0" applyAlignment="0" applyProtection="0"/>
    <xf numFmtId="0" fontId="71" fillId="59" borderId="0" applyNumberFormat="0" applyBorder="0" applyAlignment="0" applyProtection="0">
      <alignment vertical="center"/>
    </xf>
    <xf numFmtId="0" fontId="112" fillId="59" borderId="0" applyNumberFormat="0" applyBorder="0" applyAlignment="0" applyProtection="0"/>
    <xf numFmtId="0" fontId="112" fillId="59" borderId="0" applyNumberFormat="0" applyBorder="0" applyAlignment="0" applyProtection="0"/>
    <xf numFmtId="0" fontId="72" fillId="25" borderId="0" applyNumberFormat="0" applyBorder="0" applyAlignment="0" applyProtection="0">
      <alignment vertical="center"/>
    </xf>
    <xf numFmtId="0" fontId="71" fillId="56" borderId="0" applyNumberFormat="0" applyBorder="0" applyAlignment="0" applyProtection="0">
      <alignment vertical="center"/>
    </xf>
    <xf numFmtId="0" fontId="71" fillId="53" borderId="0" applyNumberFormat="0" applyBorder="0" applyAlignment="0" applyProtection="0">
      <alignment vertical="center"/>
    </xf>
    <xf numFmtId="0" fontId="72" fillId="33" borderId="0" applyNumberFormat="0" applyBorder="0" applyAlignment="0" applyProtection="0">
      <alignment vertical="center"/>
    </xf>
    <xf numFmtId="0" fontId="71" fillId="54" borderId="0" applyNumberFormat="0" applyBorder="0" applyAlignment="0" applyProtection="0">
      <alignment vertical="center"/>
    </xf>
    <xf numFmtId="0" fontId="72" fillId="37"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2" fillId="45" borderId="0" applyNumberFormat="0" applyBorder="0" applyAlignment="0" applyProtection="0">
      <alignment vertical="center"/>
    </xf>
    <xf numFmtId="0" fontId="71" fillId="59" borderId="0" applyNumberFormat="0" applyBorder="0" applyAlignment="0" applyProtection="0">
      <alignment vertical="center"/>
    </xf>
    <xf numFmtId="0" fontId="71" fillId="71" borderId="0" applyNumberFormat="0" applyBorder="0" applyAlignment="0" applyProtection="0">
      <alignment vertical="center"/>
    </xf>
    <xf numFmtId="0" fontId="112" fillId="71" borderId="0" applyNumberFormat="0" applyBorder="0" applyAlignment="0" applyProtection="0"/>
    <xf numFmtId="0" fontId="112" fillId="71" borderId="0" applyNumberFormat="0" applyBorder="0" applyAlignment="0" applyProtection="0"/>
    <xf numFmtId="0" fontId="71" fillId="61" borderId="0" applyNumberFormat="0" applyBorder="0" applyAlignment="0" applyProtection="0">
      <alignment vertical="center"/>
    </xf>
    <xf numFmtId="0" fontId="112" fillId="61" borderId="0" applyNumberFormat="0" applyBorder="0" applyAlignment="0" applyProtection="0"/>
    <xf numFmtId="0" fontId="112" fillId="61" borderId="0" applyNumberFormat="0" applyBorder="0" applyAlignment="0" applyProtection="0"/>
    <xf numFmtId="0" fontId="71" fillId="63" borderId="0" applyNumberFormat="0" applyBorder="0" applyAlignment="0" applyProtection="0">
      <alignment vertical="center"/>
    </xf>
    <xf numFmtId="0" fontId="112" fillId="63" borderId="0" applyNumberFormat="0" applyBorder="0" applyAlignment="0" applyProtection="0"/>
    <xf numFmtId="0" fontId="112" fillId="63" borderId="0" applyNumberFormat="0" applyBorder="0" applyAlignment="0" applyProtection="0"/>
    <xf numFmtId="0" fontId="71" fillId="57" borderId="0" applyNumberFormat="0" applyBorder="0" applyAlignment="0" applyProtection="0">
      <alignment vertical="center"/>
    </xf>
    <xf numFmtId="0" fontId="112" fillId="57" borderId="0" applyNumberFormat="0" applyBorder="0" applyAlignment="0" applyProtection="0"/>
    <xf numFmtId="0" fontId="112" fillId="57" borderId="0" applyNumberFormat="0" applyBorder="0" applyAlignment="0" applyProtection="0"/>
    <xf numFmtId="0" fontId="71" fillId="58" borderId="0" applyNumberFormat="0" applyBorder="0" applyAlignment="0" applyProtection="0">
      <alignment vertical="center"/>
    </xf>
    <xf numFmtId="0" fontId="112" fillId="58" borderId="0" applyNumberFormat="0" applyBorder="0" applyAlignment="0" applyProtection="0"/>
    <xf numFmtId="0" fontId="112" fillId="58" borderId="0" applyNumberFormat="0" applyBorder="0" applyAlignment="0" applyProtection="0"/>
    <xf numFmtId="0" fontId="71" fillId="62" borderId="0" applyNumberFormat="0" applyBorder="0" applyAlignment="0" applyProtection="0">
      <alignment vertical="center"/>
    </xf>
    <xf numFmtId="0" fontId="112" fillId="62" borderId="0" applyNumberFormat="0" applyBorder="0" applyAlignment="0" applyProtection="0"/>
    <xf numFmtId="0" fontId="112" fillId="62" borderId="0" applyNumberFormat="0" applyBorder="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3" fillId="0" borderId="0" applyNumberFormat="0" applyFill="0" applyBorder="0" applyAlignment="0" applyProtection="0"/>
    <xf numFmtId="0" fontId="95" fillId="75" borderId="160" applyNumberFormat="0" applyAlignment="0" applyProtection="0">
      <alignment vertical="center"/>
    </xf>
    <xf numFmtId="0" fontId="114" fillId="75" borderId="160" applyNumberFormat="0" applyAlignment="0" applyProtection="0"/>
    <xf numFmtId="0" fontId="114" fillId="75" borderId="160" applyNumberFormat="0" applyAlignment="0" applyProtection="0"/>
    <xf numFmtId="0" fontId="88" fillId="75" borderId="155" applyNumberFormat="0" applyAlignment="0" applyProtection="0">
      <alignment vertical="center"/>
    </xf>
    <xf numFmtId="0" fontId="115" fillId="75" borderId="155" applyNumberFormat="0" applyAlignment="0" applyProtection="0"/>
    <xf numFmtId="0" fontId="115" fillId="75" borderId="155" applyNumberFormat="0" applyAlignment="0" applyProtection="0"/>
    <xf numFmtId="227" fontId="108" fillId="0" borderId="0">
      <alignment wrapText="1"/>
    </xf>
    <xf numFmtId="0" fontId="116" fillId="0" borderId="0" applyNumberFormat="0" applyFill="0" applyBorder="0"/>
    <xf numFmtId="38" fontId="117" fillId="0" borderId="0" applyFill="0" applyBorder="0"/>
    <xf numFmtId="0" fontId="11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38" fontId="120" fillId="0" borderId="0" applyFont="0" applyFill="0" applyBorder="0" applyAlignment="0" applyProtection="0">
      <alignment vertical="center"/>
    </xf>
    <xf numFmtId="0" fontId="26" fillId="0" borderId="0" applyFont="0" applyFill="0" applyBorder="0" applyAlignment="0" applyProtection="0"/>
    <xf numFmtId="228" fontId="24" fillId="0" borderId="0" applyFont="0" applyFill="0" applyBorder="0" applyAlignment="0" applyProtection="0"/>
    <xf numFmtId="40" fontId="12" fillId="0" borderId="0" applyFont="0" applyFill="0" applyBorder="0" applyAlignment="0" applyProtection="0"/>
    <xf numFmtId="37" fontId="26" fillId="0" borderId="0" applyFont="0" applyFill="0" applyBorder="0" applyAlignment="0" applyProtection="0"/>
    <xf numFmtId="39" fontId="121" fillId="0" borderId="0" applyNumberFormat="0"/>
    <xf numFmtId="229" fontId="26" fillId="0" borderId="0" applyFont="0" applyFill="0" applyBorder="0" applyAlignment="0" applyProtection="0"/>
    <xf numFmtId="0" fontId="26" fillId="0" borderId="0" applyFont="0" applyFill="0" applyBorder="0" applyAlignment="0" applyProtection="0"/>
    <xf numFmtId="230" fontId="26" fillId="0" borderId="0" applyFont="0" applyFill="0" applyBorder="0" applyAlignment="0" applyProtection="0"/>
    <xf numFmtId="0" fontId="26" fillId="0" borderId="0" applyFont="0" applyFill="0" applyBorder="0" applyAlignment="0" applyProtection="0"/>
    <xf numFmtId="231" fontId="106" fillId="2" borderId="122">
      <alignment horizontal="right" wrapText="1"/>
      <protection locked="0"/>
    </xf>
    <xf numFmtId="232" fontId="26" fillId="0" borderId="0" applyFont="0" applyFill="0" applyBorder="0" applyAlignment="0" applyProtection="0"/>
    <xf numFmtId="0" fontId="99" fillId="51" borderId="155" applyNumberFormat="0" applyAlignment="0" applyProtection="0">
      <alignment vertical="center"/>
    </xf>
    <xf numFmtId="0" fontId="122" fillId="51" borderId="155" applyNumberFormat="0" applyAlignment="0" applyProtection="0"/>
    <xf numFmtId="0" fontId="122" fillId="51" borderId="155" applyNumberFormat="0" applyAlignment="0" applyProtection="0"/>
    <xf numFmtId="0" fontId="108" fillId="0" borderId="0">
      <alignment vertical="center"/>
    </xf>
    <xf numFmtId="0" fontId="94" fillId="0" borderId="159" applyNumberFormat="0" applyFill="0" applyAlignment="0" applyProtection="0">
      <alignment vertical="center"/>
    </xf>
    <xf numFmtId="0" fontId="123" fillId="0" borderId="159" applyNumberFormat="0" applyFill="0" applyAlignment="0" applyProtection="0"/>
    <xf numFmtId="0" fontId="123" fillId="0" borderId="159" applyNumberFormat="0" applyFill="0" applyAlignment="0" applyProtection="0"/>
    <xf numFmtId="0" fontId="97" fillId="0" borderId="0" applyNumberFormat="0" applyFill="0" applyBorder="0" applyAlignment="0" applyProtection="0">
      <alignment vertical="center"/>
    </xf>
    <xf numFmtId="0" fontId="124" fillId="0" borderId="0" applyNumberFormat="0" applyFill="0" applyBorder="0" applyAlignment="0" applyProtection="0"/>
    <xf numFmtId="0" fontId="124" fillId="0" borderId="0" applyNumberFormat="0" applyFill="0" applyBorder="0" applyAlignment="0" applyProtection="0"/>
    <xf numFmtId="233" fontId="26" fillId="0" borderId="0" applyFont="0" applyFill="0" applyBorder="0" applyAlignment="0" applyProtection="0"/>
    <xf numFmtId="234" fontId="26" fillId="0" borderId="0" applyFont="0" applyFill="0" applyBorder="0" applyAlignment="0" applyProtection="0"/>
    <xf numFmtId="234" fontId="26" fillId="0" borderId="0" applyFont="0" applyFill="0" applyBorder="0" applyAlignment="0" applyProtection="0"/>
    <xf numFmtId="234" fontId="26" fillId="0" borderId="0" applyFont="0" applyFill="0" applyBorder="0" applyAlignment="0" applyProtection="0"/>
    <xf numFmtId="234" fontId="26" fillId="0" borderId="0" applyFont="0" applyFill="0" applyBorder="0" applyAlignment="0" applyProtection="0"/>
    <xf numFmtId="234" fontId="26" fillId="0" borderId="0" applyFont="0" applyFill="0" applyBorder="0" applyAlignment="0" applyProtection="0"/>
    <xf numFmtId="37" fontId="111" fillId="0" borderId="0"/>
    <xf numFmtId="0" fontId="101" fillId="48" borderId="0" applyNumberFormat="0" applyBorder="0" applyAlignment="0" applyProtection="0">
      <alignment vertical="center"/>
    </xf>
    <xf numFmtId="0" fontId="125" fillId="48" borderId="0" applyNumberFormat="0" applyBorder="0" applyAlignment="0" applyProtection="0"/>
    <xf numFmtId="0" fontId="125" fillId="48" borderId="0" applyNumberFormat="0" applyBorder="0" applyAlignment="0" applyProtection="0"/>
    <xf numFmtId="0" fontId="108" fillId="1" borderId="0" applyNumberFormat="0" applyFont="0" applyBorder="0" applyAlignment="0" applyProtection="0"/>
    <xf numFmtId="0" fontId="108" fillId="0" borderId="0" applyNumberFormat="0" applyFont="0" applyBorder="0" applyAlignment="0" applyProtection="0"/>
    <xf numFmtId="0" fontId="108" fillId="76" borderId="0" applyNumberFormat="0" applyFont="0" applyBorder="0" applyAlignment="0" applyProtection="0"/>
    <xf numFmtId="0" fontId="108" fillId="77" borderId="0" applyNumberFormat="0" applyFont="0" applyBorder="0" applyAlignment="0" applyProtection="0"/>
    <xf numFmtId="0" fontId="108" fillId="0" borderId="0" applyFont="0" applyFill="0" applyBorder="0" applyAlignment="0" applyProtection="0">
      <alignment vertical="center"/>
    </xf>
    <xf numFmtId="0" fontId="82" fillId="73" borderId="0" applyNumberFormat="0" applyBorder="0" applyAlignment="0" applyProtection="0">
      <alignment vertical="center"/>
    </xf>
    <xf numFmtId="0" fontId="126" fillId="73" borderId="0" applyNumberFormat="0" applyBorder="0" applyAlignment="0" applyProtection="0"/>
    <xf numFmtId="0" fontId="126" fillId="73" borderId="0" applyNumberFormat="0" applyBorder="0" applyAlignment="0" applyProtection="0"/>
    <xf numFmtId="3" fontId="127" fillId="0" borderId="136" applyFont="0" applyFill="0" applyBorder="0" applyAlignment="0" applyProtection="0"/>
    <xf numFmtId="37" fontId="26" fillId="0" borderId="0"/>
    <xf numFmtId="0" fontId="26" fillId="0" borderId="0"/>
    <xf numFmtId="0" fontId="26" fillId="74" borderId="153" applyNumberFormat="0" applyFont="0" applyAlignment="0" applyProtection="0">
      <alignment vertical="center"/>
    </xf>
    <xf numFmtId="0" fontId="110" fillId="74" borderId="153" applyNumberFormat="0" applyFont="0" applyAlignment="0" applyProtection="0"/>
    <xf numFmtId="9" fontId="26" fillId="0" borderId="0" applyFont="0" applyFill="0" applyBorder="0" applyAlignment="0" applyProtection="0"/>
    <xf numFmtId="235" fontId="128" fillId="0" borderId="10"/>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30" fillId="0" borderId="137">
      <alignment horizontal="center"/>
    </xf>
    <xf numFmtId="3" fontId="129" fillId="0" borderId="0" applyFont="0" applyFill="0" applyBorder="0" applyAlignment="0" applyProtection="0"/>
    <xf numFmtId="0" fontId="129" fillId="78" borderId="0" applyNumberFormat="0" applyFont="0" applyBorder="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60" applyNumberFormat="0" applyFont="0" applyFill="0" applyAlignment="0" applyProtection="0"/>
    <xf numFmtId="0" fontId="26" fillId="0" borderId="60" applyNumberFormat="0" applyFont="0" applyFill="0" applyAlignment="0" applyProtection="0"/>
    <xf numFmtId="0" fontId="26" fillId="0" borderId="60" applyNumberFormat="0" applyFont="0" applyFill="0" applyAlignment="0" applyProtection="0"/>
    <xf numFmtId="0" fontId="26" fillId="0" borderId="60"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9" applyNumberFormat="0" applyFont="0" applyFill="0" applyAlignment="0" applyProtection="0"/>
    <xf numFmtId="0" fontId="26" fillId="0" borderId="9" applyNumberFormat="0" applyFont="0" applyFill="0" applyAlignment="0" applyProtection="0"/>
    <xf numFmtId="0" fontId="26" fillId="0" borderId="9" applyNumberFormat="0" applyFont="0" applyFill="0" applyAlignment="0" applyProtection="0"/>
    <xf numFmtId="0" fontId="26" fillId="0" borderId="9"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66" borderId="150" applyNumberFormat="0" applyProtection="0">
      <alignment horizontal="left" vertical="top" indent="1"/>
    </xf>
    <xf numFmtId="0" fontId="26" fillId="66" borderId="150" applyNumberFormat="0" applyProtection="0">
      <alignment horizontal="left" vertical="top" indent="1"/>
    </xf>
    <xf numFmtId="0" fontId="26" fillId="66" borderId="150" applyNumberFormat="0" applyProtection="0">
      <alignment horizontal="left" vertical="top" indent="1"/>
    </xf>
    <xf numFmtId="0" fontId="26" fillId="66" borderId="150" applyNumberFormat="0" applyProtection="0">
      <alignment horizontal="left" vertical="top"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8" borderId="150" applyNumberFormat="0" applyProtection="0">
      <alignment horizontal="left" vertical="top" indent="1"/>
    </xf>
    <xf numFmtId="0" fontId="26" fillId="68" borderId="150" applyNumberFormat="0" applyProtection="0">
      <alignment horizontal="left" vertical="top" indent="1"/>
    </xf>
    <xf numFmtId="0" fontId="26" fillId="68" borderId="150" applyNumberFormat="0" applyProtection="0">
      <alignment horizontal="left" vertical="top" indent="1"/>
    </xf>
    <xf numFmtId="0" fontId="26" fillId="68" borderId="150" applyNumberFormat="0" applyProtection="0">
      <alignment horizontal="left" vertical="top"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5" borderId="150" applyNumberFormat="0" applyProtection="0">
      <alignment horizontal="left" vertical="top" indent="1"/>
    </xf>
    <xf numFmtId="0" fontId="26" fillId="5" borderId="150" applyNumberFormat="0" applyProtection="0">
      <alignment horizontal="left" vertical="top" indent="1"/>
    </xf>
    <xf numFmtId="0" fontId="26" fillId="5" borderId="150" applyNumberFormat="0" applyProtection="0">
      <alignment horizontal="left" vertical="top" indent="1"/>
    </xf>
    <xf numFmtId="0" fontId="26" fillId="5" borderId="150" applyNumberFormat="0" applyProtection="0">
      <alignment horizontal="left" vertical="top" indent="1"/>
    </xf>
    <xf numFmtId="0" fontId="26" fillId="69" borderId="150" applyNumberFormat="0" applyProtection="0">
      <alignment horizontal="left" vertical="center" indent="1"/>
    </xf>
    <xf numFmtId="0" fontId="26" fillId="69" borderId="150" applyNumberFormat="0" applyProtection="0">
      <alignment horizontal="left" vertical="center" indent="1"/>
    </xf>
    <xf numFmtId="0" fontId="26" fillId="69" borderId="150" applyNumberFormat="0" applyProtection="0">
      <alignment horizontal="left" vertical="center" indent="1"/>
    </xf>
    <xf numFmtId="0" fontId="26" fillId="69" borderId="150" applyNumberFormat="0" applyProtection="0">
      <alignment horizontal="left" vertical="center" indent="1"/>
    </xf>
    <xf numFmtId="0" fontId="26" fillId="8" borderId="150" applyNumberFormat="0" applyProtection="0">
      <alignment horizontal="left" vertical="top" indent="1"/>
    </xf>
    <xf numFmtId="0" fontId="26" fillId="8" borderId="150" applyNumberFormat="0" applyProtection="0">
      <alignment horizontal="left" vertical="top" indent="1"/>
    </xf>
    <xf numFmtId="0" fontId="26" fillId="8" borderId="150" applyNumberFormat="0" applyProtection="0">
      <alignment horizontal="left" vertical="top" indent="1"/>
    </xf>
    <xf numFmtId="0" fontId="26" fillId="8" borderId="150" applyNumberFormat="0" applyProtection="0">
      <alignment horizontal="left" vertical="top" indent="1"/>
    </xf>
    <xf numFmtId="0" fontId="26" fillId="74" borderId="0" applyNumberFormat="0" applyFont="0" applyBorder="0" applyAlignment="0" applyProtection="0"/>
    <xf numFmtId="0" fontId="26" fillId="74" borderId="0" applyNumberFormat="0" applyFont="0" applyBorder="0" applyAlignment="0" applyProtection="0"/>
    <xf numFmtId="0" fontId="26" fillId="74" borderId="0" applyNumberFormat="0" applyFont="0" applyBorder="0" applyAlignment="0" applyProtection="0"/>
    <xf numFmtId="0" fontId="26" fillId="74" borderId="0" applyNumberFormat="0" applyFont="0" applyBorder="0" applyAlignment="0" applyProtection="0"/>
    <xf numFmtId="0" fontId="26" fillId="60" borderId="0" applyNumberFormat="0" applyFont="0" applyBorder="0" applyAlignment="0" applyProtection="0"/>
    <xf numFmtId="0" fontId="26" fillId="60" borderId="0" applyNumberFormat="0" applyFont="0" applyBorder="0" applyAlignment="0" applyProtection="0"/>
    <xf numFmtId="0" fontId="26" fillId="60" borderId="0" applyNumberFormat="0" applyFont="0" applyBorder="0" applyAlignment="0" applyProtection="0"/>
    <xf numFmtId="0" fontId="26" fillId="60"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Border="0" applyAlignment="0" applyProtection="0"/>
    <xf numFmtId="0" fontId="26" fillId="0" borderId="0" applyNumberFormat="0" applyFont="0" applyBorder="0" applyAlignment="0" applyProtection="0"/>
    <xf numFmtId="0" fontId="26" fillId="0" borderId="0" applyNumberFormat="0" applyFont="0" applyBorder="0" applyAlignment="0" applyProtection="0"/>
    <xf numFmtId="0" fontId="26" fillId="0" borderId="0" applyNumberFormat="0" applyFont="0" applyBorder="0" applyAlignment="0" applyProtection="0"/>
    <xf numFmtId="0" fontId="86" fillId="47" borderId="0" applyNumberFormat="0" applyBorder="0" applyAlignment="0" applyProtection="0">
      <alignment vertical="center"/>
    </xf>
    <xf numFmtId="0" fontId="131" fillId="47" borderId="0" applyNumberFormat="0" applyBorder="0" applyAlignment="0" applyProtection="0"/>
    <xf numFmtId="0" fontId="131" fillId="47" borderId="0" applyNumberForma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132" fillId="79" borderId="0"/>
    <xf numFmtId="0" fontId="133" fillId="79" borderId="0"/>
    <xf numFmtId="0" fontId="134" fillId="79" borderId="162"/>
    <xf numFmtId="0" fontId="134" fillId="79" borderId="0"/>
    <xf numFmtId="0" fontId="132" fillId="10" borderId="162">
      <protection locked="0"/>
    </xf>
    <xf numFmtId="0" fontId="132" fillId="79" borderId="0"/>
    <xf numFmtId="0" fontId="135" fillId="80" borderId="0"/>
    <xf numFmtId="0" fontId="135" fillId="14" borderId="0"/>
    <xf numFmtId="0" fontId="135" fillId="81" borderId="0"/>
    <xf numFmtId="236" fontId="26" fillId="0" borderId="0" applyFont="0" applyFill="0" applyBorder="0" applyAlignment="0" applyProtection="0"/>
    <xf numFmtId="0" fontId="26" fillId="0" borderId="0"/>
    <xf numFmtId="0" fontId="26" fillId="0" borderId="0"/>
    <xf numFmtId="0" fontId="26"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26" fillId="0" borderId="0"/>
    <xf numFmtId="0" fontId="110" fillId="0" borderId="0"/>
    <xf numFmtId="0" fontId="110" fillId="0" borderId="0"/>
    <xf numFmtId="0" fontId="26"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26" fillId="0" borderId="0"/>
    <xf numFmtId="0" fontId="127" fillId="0" borderId="0"/>
    <xf numFmtId="0" fontId="26" fillId="0" borderId="0"/>
    <xf numFmtId="4" fontId="136" fillId="0" borderId="135" applyFill="0" applyProtection="0"/>
    <xf numFmtId="0" fontId="137" fillId="0" borderId="0" applyNumberFormat="0" applyFont="0" applyBorder="0" applyAlignment="0"/>
    <xf numFmtId="0" fontId="26" fillId="0" borderId="0" applyFill="0" applyBorder="0"/>
    <xf numFmtId="0" fontId="26" fillId="0" borderId="0" applyFill="0" applyBorder="0"/>
    <xf numFmtId="0" fontId="26" fillId="0" borderId="0" applyFill="0" applyBorder="0"/>
    <xf numFmtId="0" fontId="26" fillId="0" borderId="0" applyFill="0" applyBorder="0"/>
    <xf numFmtId="0" fontId="26" fillId="0" borderId="0" applyFill="0" applyBorder="0"/>
    <xf numFmtId="38" fontId="138" fillId="82" borderId="149" applyBorder="0"/>
    <xf numFmtId="0" fontId="53" fillId="0" borderId="0" applyNumberFormat="0" applyFill="0" applyBorder="0" applyAlignment="0" applyProtection="0">
      <alignment vertical="center"/>
    </xf>
    <xf numFmtId="0" fontId="52" fillId="0" borderId="156" applyNumberFormat="0" applyFill="0" applyAlignment="0" applyProtection="0">
      <alignment vertical="center"/>
    </xf>
    <xf numFmtId="0" fontId="139" fillId="0" borderId="156" applyNumberFormat="0" applyFill="0" applyAlignment="0" applyProtection="0"/>
    <xf numFmtId="0" fontId="139" fillId="0" borderId="156" applyNumberFormat="0" applyFill="0" applyAlignment="0" applyProtection="0"/>
    <xf numFmtId="0" fontId="91" fillId="0" borderId="157" applyNumberFormat="0" applyFill="0" applyAlignment="0" applyProtection="0">
      <alignment vertical="center"/>
    </xf>
    <xf numFmtId="0" fontId="140" fillId="0" borderId="157" applyNumberFormat="0" applyFill="0" applyAlignment="0" applyProtection="0"/>
    <xf numFmtId="0" fontId="140" fillId="0" borderId="157" applyNumberFormat="0" applyFill="0" applyAlignment="0" applyProtection="0"/>
    <xf numFmtId="0" fontId="93" fillId="0" borderId="158" applyNumberFormat="0" applyFill="0" applyAlignment="0" applyProtection="0">
      <alignment vertical="center"/>
    </xf>
    <xf numFmtId="0" fontId="141" fillId="0" borderId="158" applyNumberFormat="0" applyFill="0" applyAlignment="0" applyProtection="0"/>
    <xf numFmtId="0" fontId="141" fillId="0" borderId="158" applyNumberFormat="0" applyFill="0" applyAlignment="0" applyProtection="0"/>
    <xf numFmtId="0" fontId="93" fillId="0" borderId="0" applyNumberFormat="0" applyFill="0" applyBorder="0" applyAlignment="0" applyProtection="0">
      <alignment vertical="center"/>
    </xf>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4" fontId="143" fillId="76" borderId="0" applyNumberFormat="0" applyFill="0" applyBorder="0" applyProtection="0">
      <alignment horizontal="center"/>
    </xf>
    <xf numFmtId="0" fontId="84" fillId="0" borderId="154" applyNumberFormat="0" applyFill="0" applyAlignment="0" applyProtection="0">
      <alignment vertical="center"/>
    </xf>
    <xf numFmtId="0" fontId="144" fillId="0" borderId="154" applyNumberFormat="0" applyFill="0" applyAlignment="0" applyProtection="0"/>
    <xf numFmtId="0" fontId="144" fillId="0" borderId="154" applyNumberFormat="0" applyFill="0" applyAlignment="0" applyProtection="0"/>
    <xf numFmtId="237" fontId="26" fillId="0" borderId="0" applyFont="0" applyFill="0" applyBorder="0" applyAlignment="0" applyProtection="0"/>
    <xf numFmtId="0" fontId="70" fillId="0" borderId="0" applyNumberFormat="0" applyFill="0" applyBorder="0" applyAlignment="0" applyProtection="0">
      <alignment vertical="center"/>
    </xf>
    <xf numFmtId="0" fontId="145" fillId="0" borderId="0" applyNumberFormat="0" applyFill="0" applyBorder="0" applyAlignment="0" applyProtection="0"/>
    <xf numFmtId="0" fontId="145" fillId="0" borderId="0" applyNumberForma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238" fontId="26" fillId="0" borderId="0" applyBorder="0" applyProtection="0"/>
    <xf numFmtId="238" fontId="26" fillId="0" borderId="0" applyBorder="0" applyProtection="0"/>
    <xf numFmtId="238" fontId="26" fillId="0" borderId="0" applyBorder="0" applyProtection="0"/>
    <xf numFmtId="238" fontId="26" fillId="0" borderId="0" applyBorder="0" applyProtection="0"/>
    <xf numFmtId="238" fontId="26" fillId="0" borderId="0" applyBorder="0" applyProtection="0"/>
    <xf numFmtId="238" fontId="26" fillId="0" borderId="0" applyBorder="0"/>
    <xf numFmtId="238" fontId="26" fillId="0" borderId="0" applyBorder="0"/>
    <xf numFmtId="238" fontId="26" fillId="0" borderId="0" applyBorder="0"/>
    <xf numFmtId="238" fontId="26" fillId="0" borderId="0" applyBorder="0"/>
    <xf numFmtId="238" fontId="26" fillId="0" borderId="0" applyBorder="0"/>
    <xf numFmtId="0" fontId="80" fillId="72" borderId="152" applyNumberFormat="0" applyAlignment="0" applyProtection="0">
      <alignment vertical="center"/>
    </xf>
    <xf numFmtId="0" fontId="146" fillId="72" borderId="152" applyNumberFormat="0" applyAlignment="0" applyProtection="0"/>
    <xf numFmtId="0" fontId="146" fillId="72" borderId="152" applyNumberFormat="0" applyAlignment="0" applyProtection="0"/>
    <xf numFmtId="0" fontId="72" fillId="22" borderId="0" applyNumberFormat="0" applyBorder="0" applyAlignment="0" applyProtection="0">
      <alignment vertical="center"/>
    </xf>
    <xf numFmtId="0" fontId="71" fillId="71" borderId="0" applyNumberFormat="0" applyBorder="0" applyAlignment="0" applyProtection="0">
      <alignment vertical="center"/>
    </xf>
    <xf numFmtId="0" fontId="71" fillId="61" borderId="0" applyNumberFormat="0" applyBorder="0" applyAlignment="0" applyProtection="0">
      <alignment vertical="center"/>
    </xf>
    <xf numFmtId="0" fontId="71" fillId="63" borderId="0" applyNumberFormat="0" applyBorder="0" applyAlignment="0" applyProtection="0">
      <alignment vertical="center"/>
    </xf>
    <xf numFmtId="0" fontId="72" fillId="34"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1" fillId="62" borderId="0" applyNumberFormat="0" applyBorder="0" applyAlignment="0" applyProtection="0">
      <alignment vertical="center"/>
    </xf>
    <xf numFmtId="0" fontId="127" fillId="0" borderId="0"/>
    <xf numFmtId="0" fontId="14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0" fillId="72" borderId="152" applyNumberFormat="0" applyAlignment="0" applyProtection="0">
      <alignment vertical="center"/>
    </xf>
    <xf numFmtId="0" fontId="82" fillId="73" borderId="0" applyNumberFormat="0" applyBorder="0" applyAlignment="0" applyProtection="0">
      <alignment vertical="center"/>
    </xf>
    <xf numFmtId="9" fontId="12" fillId="0" borderId="0" applyFont="0" applyFill="0" applyBorder="0" applyAlignment="0" applyProtection="0">
      <alignment vertical="center"/>
    </xf>
    <xf numFmtId="0" fontId="16" fillId="21" borderId="145" applyNumberFormat="0" applyFont="0" applyAlignment="0" applyProtection="0">
      <alignment vertical="center"/>
    </xf>
    <xf numFmtId="0" fontId="12" fillId="74" borderId="153" applyNumberFormat="0" applyFont="0" applyAlignment="0" applyProtection="0">
      <alignment vertical="center"/>
    </xf>
    <xf numFmtId="0" fontId="84" fillId="0" borderId="154" applyNumberFormat="0" applyFill="0" applyAlignment="0" applyProtection="0">
      <alignment vertical="center"/>
    </xf>
    <xf numFmtId="0" fontId="86" fillId="47" borderId="0" applyNumberFormat="0" applyBorder="0" applyAlignment="0" applyProtection="0">
      <alignment vertical="center"/>
    </xf>
    <xf numFmtId="0" fontId="89" fillId="19" borderId="141" applyNumberFormat="0" applyAlignment="0" applyProtection="0">
      <alignment vertical="center"/>
    </xf>
    <xf numFmtId="0" fontId="88" fillId="75" borderId="155" applyNumberFormat="0" applyAlignment="0" applyProtection="0">
      <alignment vertical="center"/>
    </xf>
    <xf numFmtId="0" fontId="70" fillId="0" borderId="0" applyNumberFormat="0" applyFill="0" applyBorder="0" applyAlignment="0" applyProtection="0">
      <alignment vertical="center"/>
    </xf>
    <xf numFmtId="40"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48" fillId="0" borderId="138" applyNumberFormat="0" applyFill="0" applyAlignment="0" applyProtection="0">
      <alignment vertical="center"/>
    </xf>
    <xf numFmtId="0" fontId="52" fillId="0" borderId="156" applyNumberFormat="0" applyFill="0" applyAlignment="0" applyProtection="0">
      <alignment vertical="center"/>
    </xf>
    <xf numFmtId="0" fontId="149" fillId="0" borderId="139" applyNumberFormat="0" applyFill="0" applyAlignment="0" applyProtection="0">
      <alignment vertical="center"/>
    </xf>
    <xf numFmtId="0" fontId="91" fillId="0" borderId="157" applyNumberFormat="0" applyFill="0" applyAlignment="0" applyProtection="0">
      <alignment vertical="center"/>
    </xf>
    <xf numFmtId="0" fontId="150" fillId="0" borderId="140" applyNumberFormat="0" applyFill="0" applyAlignment="0" applyProtection="0">
      <alignment vertical="center"/>
    </xf>
    <xf numFmtId="0" fontId="93" fillId="0" borderId="158" applyNumberFormat="0" applyFill="0" applyAlignment="0" applyProtection="0">
      <alignment vertical="center"/>
    </xf>
    <xf numFmtId="0" fontId="150"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32" fillId="0" borderId="146" applyNumberFormat="0" applyFill="0" applyAlignment="0" applyProtection="0">
      <alignment vertical="center"/>
    </xf>
    <xf numFmtId="0" fontId="94" fillId="0" borderId="159" applyNumberFormat="0" applyFill="0" applyAlignment="0" applyProtection="0">
      <alignment vertical="center"/>
    </xf>
    <xf numFmtId="0" fontId="96" fillId="19" borderId="142" applyNumberFormat="0" applyAlignment="0" applyProtection="0">
      <alignment vertical="center"/>
    </xf>
    <xf numFmtId="0" fontId="95" fillId="75" borderId="160" applyNumberFormat="0" applyAlignment="0" applyProtection="0">
      <alignment vertical="center"/>
    </xf>
    <xf numFmtId="0" fontId="97" fillId="0" borderId="0" applyNumberFormat="0" applyFill="0" applyBorder="0" applyAlignment="0" applyProtection="0">
      <alignment vertical="center"/>
    </xf>
    <xf numFmtId="0" fontId="99" fillId="51" borderId="155" applyNumberFormat="0" applyAlignment="0" applyProtection="0">
      <alignment vertical="center"/>
    </xf>
    <xf numFmtId="0" fontId="12"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alignment vertical="center"/>
    </xf>
    <xf numFmtId="0" fontId="33" fillId="0" borderId="0"/>
    <xf numFmtId="0" fontId="101" fillId="48" borderId="0" applyNumberFormat="0" applyBorder="0" applyAlignment="0" applyProtection="0">
      <alignment vertical="center"/>
    </xf>
    <xf numFmtId="38" fontId="18" fillId="0" borderId="0" applyFont="0" applyFill="0" applyBorder="0" applyAlignment="0" applyProtection="0"/>
    <xf numFmtId="0" fontId="16" fillId="0" borderId="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 fillId="0" borderId="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6" fillId="24" borderId="0" applyNumberFormat="0" applyBorder="0" applyAlignment="0" applyProtection="0">
      <alignment vertical="center"/>
    </xf>
    <xf numFmtId="0" fontId="16" fillId="32" borderId="0" applyNumberFormat="0" applyBorder="0" applyAlignment="0" applyProtection="0">
      <alignment vertical="center"/>
    </xf>
    <xf numFmtId="0" fontId="16" fillId="36" borderId="0" applyNumberFormat="0" applyBorder="0" applyAlignment="0" applyProtection="0">
      <alignment vertical="center"/>
    </xf>
    <xf numFmtId="0" fontId="16" fillId="44" borderId="0" applyNumberFormat="0" applyBorder="0" applyAlignment="0" applyProtection="0">
      <alignment vertical="center"/>
    </xf>
    <xf numFmtId="0" fontId="72" fillId="25" borderId="0" applyNumberFormat="0" applyBorder="0" applyAlignment="0" applyProtection="0">
      <alignment vertical="center"/>
    </xf>
    <xf numFmtId="0" fontId="72" fillId="33" borderId="0" applyNumberFormat="0" applyBorder="0" applyAlignment="0" applyProtection="0">
      <alignment vertical="center"/>
    </xf>
    <xf numFmtId="0" fontId="72" fillId="37" borderId="0" applyNumberFormat="0" applyBorder="0" applyAlignment="0" applyProtection="0">
      <alignment vertical="center"/>
    </xf>
    <xf numFmtId="0" fontId="72" fillId="45" borderId="0" applyNumberFormat="0" applyBorder="0" applyAlignment="0" applyProtection="0">
      <alignment vertical="center"/>
    </xf>
    <xf numFmtId="0" fontId="72" fillId="22" borderId="0" applyNumberFormat="0" applyBorder="0" applyAlignment="0" applyProtection="0">
      <alignment vertical="center"/>
    </xf>
    <xf numFmtId="0" fontId="72" fillId="34" borderId="0" applyNumberFormat="0" applyBorder="0" applyAlignment="0" applyProtection="0">
      <alignment vertical="center"/>
    </xf>
    <xf numFmtId="0" fontId="147" fillId="0" borderId="0" applyNumberFormat="0" applyFill="0" applyBorder="0" applyAlignment="0" applyProtection="0">
      <alignment vertical="center"/>
    </xf>
    <xf numFmtId="0" fontId="16" fillId="21" borderId="145" applyNumberFormat="0" applyFont="0" applyAlignment="0" applyProtection="0">
      <alignment vertical="center"/>
    </xf>
    <xf numFmtId="0" fontId="89" fillId="19" borderId="141" applyNumberFormat="0" applyAlignment="0" applyProtection="0">
      <alignment vertical="center"/>
    </xf>
    <xf numFmtId="0" fontId="148" fillId="0" borderId="138" applyNumberFormat="0" applyFill="0" applyAlignment="0" applyProtection="0">
      <alignment vertical="center"/>
    </xf>
    <xf numFmtId="0" fontId="149" fillId="0" borderId="139" applyNumberFormat="0" applyFill="0" applyAlignment="0" applyProtection="0">
      <alignment vertical="center"/>
    </xf>
    <xf numFmtId="0" fontId="150" fillId="0" borderId="140" applyNumberFormat="0" applyFill="0" applyAlignment="0" applyProtection="0">
      <alignment vertical="center"/>
    </xf>
    <xf numFmtId="0" fontId="150" fillId="0" borderId="0" applyNumberFormat="0" applyFill="0" applyBorder="0" applyAlignment="0" applyProtection="0">
      <alignment vertical="center"/>
    </xf>
    <xf numFmtId="0" fontId="32" fillId="0" borderId="146" applyNumberFormat="0" applyFill="0" applyAlignment="0" applyProtection="0">
      <alignment vertical="center"/>
    </xf>
    <xf numFmtId="0" fontId="96" fillId="19" borderId="142" applyNumberFormat="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6" fillId="0" borderId="0"/>
    <xf numFmtId="187" fontId="26" fillId="0" borderId="0" applyFont="0" applyFill="0" applyBorder="0" applyAlignment="0" applyProtection="0"/>
    <xf numFmtId="187" fontId="26" fillId="0" borderId="0" applyFont="0" applyFill="0" applyBorder="0" applyAlignment="0" applyProtection="0"/>
    <xf numFmtId="229" fontId="26" fillId="0" borderId="0" applyFont="0" applyFill="0" applyBorder="0" applyAlignment="0" applyProtection="0"/>
    <xf numFmtId="229" fontId="16" fillId="0" borderId="0" applyFont="0" applyFill="0" applyBorder="0" applyAlignment="0" applyProtection="0"/>
    <xf numFmtId="239" fontId="26" fillId="0" borderId="0" applyFont="0" applyFill="0" applyBorder="0" applyAlignment="0" applyProtection="0"/>
    <xf numFmtId="0" fontId="16" fillId="0" borderId="0"/>
    <xf numFmtId="0" fontId="26" fillId="0" borderId="0"/>
    <xf numFmtId="0" fontId="151" fillId="0" borderId="0" applyNumberFormat="0" applyFill="0" applyBorder="0" applyAlignment="0" applyProtection="0">
      <alignment vertical="top"/>
      <protection locked="0"/>
    </xf>
    <xf numFmtId="229" fontId="16" fillId="0" borderId="0" applyFont="0" applyFill="0" applyBorder="0" applyAlignment="0" applyProtection="0"/>
    <xf numFmtId="0" fontId="16" fillId="0" borderId="0"/>
    <xf numFmtId="229" fontId="16" fillId="0" borderId="0" applyFont="0" applyFill="0" applyBorder="0" applyAlignment="0" applyProtection="0"/>
    <xf numFmtId="0" fontId="12" fillId="0" borderId="0">
      <alignment vertical="center"/>
    </xf>
    <xf numFmtId="196" fontId="62" fillId="0" borderId="132" applyFill="0" applyProtection="0"/>
    <xf numFmtId="208" fontId="62" fillId="0" borderId="132" applyFill="0" applyProtection="0"/>
    <xf numFmtId="0" fontId="25" fillId="0" borderId="134">
      <alignment horizontal="left" vertical="center"/>
    </xf>
    <xf numFmtId="3" fontId="127" fillId="0" borderId="136" applyFont="0" applyFill="0" applyBorder="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4" fontId="76" fillId="10" borderId="136" applyNumberFormat="0" applyProtection="0">
      <alignment horizontal="left" vertical="center" indent="1"/>
    </xf>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4" fontId="136" fillId="0" borderId="135" applyFill="0" applyProtection="0"/>
    <xf numFmtId="38" fontId="138" fillId="82" borderId="149" applyBorder="0"/>
    <xf numFmtId="4" fontId="73" fillId="65" borderId="151" applyNumberFormat="0" applyProtection="0">
      <alignment horizontal="left" vertical="center" indent="1"/>
    </xf>
    <xf numFmtId="0" fontId="16" fillId="0" borderId="0">
      <alignment vertical="center"/>
    </xf>
    <xf numFmtId="0" fontId="16" fillId="0" borderId="0">
      <alignment vertical="center"/>
    </xf>
    <xf numFmtId="38" fontId="12" fillId="0" borderId="0" applyFont="0" applyFill="0" applyBorder="0" applyAlignment="0" applyProtection="0">
      <alignment vertical="center"/>
    </xf>
    <xf numFmtId="0" fontId="16" fillId="0" borderId="0">
      <alignment vertical="center"/>
    </xf>
    <xf numFmtId="0" fontId="16" fillId="0" borderId="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16" fillId="23"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16" fillId="2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16" fillId="31"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35"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41" fontId="23" fillId="0" borderId="0" applyFont="0" applyFill="0" applyBorder="0" applyAlignment="0" applyProtection="0">
      <alignment vertical="top"/>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16" fillId="24"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6" fillId="32"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36"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16" fillId="44"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2" fillId="25"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2" fillId="33"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3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2" fillId="45"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41" fontId="23" fillId="0" borderId="0" applyFont="0" applyFill="0" applyBorder="0" applyAlignment="0" applyProtection="0">
      <alignment vertical="top"/>
    </xf>
    <xf numFmtId="38" fontId="120" fillId="0" borderId="0" applyFont="0" applyFill="0" applyBorder="0" applyAlignment="0" applyProtection="0">
      <alignment vertical="center"/>
    </xf>
    <xf numFmtId="40" fontId="12" fillId="0" borderId="0" applyFont="0" applyFill="0" applyBorder="0" applyAlignment="0" applyProtection="0"/>
    <xf numFmtId="37" fontId="26" fillId="0" borderId="0" applyFont="0" applyFill="0" applyBorder="0" applyAlignment="0" applyProtection="0"/>
    <xf numFmtId="233" fontId="26" fillId="0" borderId="0" applyFont="0" applyFill="0" applyBorder="0" applyAlignment="0" applyProtection="0"/>
    <xf numFmtId="0" fontId="55" fillId="0" borderId="27" applyFill="0" applyAlignment="0" applyProtection="0">
      <protection locked="0"/>
    </xf>
    <xf numFmtId="37" fontId="26" fillId="0" borderId="0"/>
    <xf numFmtId="0" fontId="26" fillId="0" borderId="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4" fontId="73" fillId="65" borderId="151" applyNumberFormat="0" applyProtection="0">
      <alignment horizontal="left" vertical="center" indent="1"/>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2" fillId="22" borderId="0" applyNumberFormat="0" applyBorder="0" applyAlignment="0" applyProtection="0">
      <alignment vertical="center"/>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34"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16" fillId="21" borderId="145" applyNumberFormat="0" applyFont="0" applyAlignment="0" applyProtection="0">
      <alignment vertical="center"/>
    </xf>
    <xf numFmtId="0" fontId="50" fillId="21" borderId="145" applyNumberFormat="0" applyFont="0" applyAlignment="0" applyProtection="0">
      <alignment vertical="center"/>
    </xf>
    <xf numFmtId="0" fontId="50" fillId="21" borderId="145" applyNumberFormat="0" applyFont="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16" fillId="21" borderId="145" applyNumberFormat="0" applyFont="0" applyAlignment="0" applyProtection="0">
      <alignment vertical="center"/>
    </xf>
    <xf numFmtId="0" fontId="12" fillId="74" borderId="153" applyNumberFormat="0" applyFont="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9" fillId="19" borderId="141" applyNumberFormat="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40" fontId="12" fillId="0" borderId="0" applyFont="0" applyFill="0" applyBorder="0" applyAlignment="0" applyProtection="0"/>
    <xf numFmtId="229" fontId="26"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148" fillId="0" borderId="138"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149" fillId="0" borderId="139"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150" fillId="0" borderId="140"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32" fillId="0" borderId="146" applyNumberFormat="0" applyFill="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6" fillId="19" borderId="142" applyNumberFormat="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16" fillId="0" borderId="0">
      <alignment vertical="center"/>
    </xf>
    <xf numFmtId="0" fontId="12" fillId="0" borderId="0">
      <alignment vertical="center"/>
    </xf>
    <xf numFmtId="0" fontId="16" fillId="0" borderId="0">
      <alignment vertical="center"/>
    </xf>
    <xf numFmtId="0" fontId="12" fillId="0" borderId="0"/>
    <xf numFmtId="0" fontId="12" fillId="0" borderId="0"/>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xf numFmtId="0" fontId="11" fillId="0" borderId="0"/>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33"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38" fontId="22" fillId="0" borderId="0" applyFont="0" applyFill="0" applyBorder="0" applyAlignment="0" applyProtection="0">
      <alignment vertical="center"/>
    </xf>
    <xf numFmtId="41" fontId="23" fillId="0" borderId="0" applyFont="0" applyFill="0" applyBorder="0" applyAlignment="0" applyProtection="0">
      <alignment vertical="top"/>
    </xf>
    <xf numFmtId="0" fontId="23" fillId="0" borderId="0">
      <alignment vertical="top"/>
    </xf>
    <xf numFmtId="41" fontId="23" fillId="0" borderId="0" applyFont="0" applyFill="0" applyBorder="0" applyAlignment="0" applyProtection="0">
      <alignment vertical="top"/>
    </xf>
    <xf numFmtId="38" fontId="1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 fontId="127" fillId="0" borderId="136" applyFont="0" applyFill="0" applyBorder="0" applyAlignment="0" applyProtection="0"/>
    <xf numFmtId="231" fontId="106" fillId="2" borderId="122">
      <alignment horizontal="right" wrapText="1"/>
      <protection locked="0"/>
    </xf>
    <xf numFmtId="4" fontId="73" fillId="65" borderId="151" applyNumberFormat="0" applyProtection="0">
      <alignment horizontal="left" vertical="center" indent="1"/>
    </xf>
    <xf numFmtId="38" fontId="12" fillId="0" borderId="0" applyFont="0" applyFill="0" applyBorder="0" applyAlignment="0" applyProtection="0">
      <alignment vertical="center"/>
    </xf>
    <xf numFmtId="0" fontId="11" fillId="0" borderId="0"/>
    <xf numFmtId="0" fontId="21" fillId="0" borderId="0">
      <alignment vertical="center"/>
    </xf>
    <xf numFmtId="38" fontId="22" fillId="0" borderId="0" applyFont="0" applyFill="0" applyBorder="0" applyAlignment="0" applyProtection="0">
      <alignment vertical="center"/>
    </xf>
    <xf numFmtId="38" fontId="12" fillId="0" borderId="0" applyFont="0" applyFill="0" applyBorder="0" applyAlignment="0" applyProtection="0">
      <alignment vertical="center"/>
    </xf>
    <xf numFmtId="0" fontId="25" fillId="0" borderId="17" applyNumberFormat="0" applyAlignment="0" applyProtection="0">
      <alignment horizontal="left" vertical="center"/>
    </xf>
    <xf numFmtId="38" fontId="12" fillId="0" borderId="0" applyFont="0" applyFill="0" applyBorder="0" applyAlignment="0" applyProtection="0">
      <alignment vertical="center"/>
    </xf>
    <xf numFmtId="38" fontId="16" fillId="0" borderId="0" applyFont="0" applyFill="0" applyBorder="0" applyAlignment="0" applyProtection="0">
      <alignment vertical="center"/>
    </xf>
    <xf numFmtId="9" fontId="9" fillId="0" borderId="0" applyFont="0" applyFill="0" applyBorder="0" applyAlignment="0" applyProtection="0"/>
    <xf numFmtId="0" fontId="11" fillId="0" borderId="0"/>
    <xf numFmtId="185" fontId="11" fillId="0" borderId="0" applyFont="0" applyFill="0" applyBorder="0" applyAlignment="0" applyProtection="0"/>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50" fillId="74" borderId="0" applyNumberFormat="0" applyBorder="0" applyAlignment="0" applyProtection="0">
      <alignment vertical="center"/>
    </xf>
    <xf numFmtId="0" fontId="50" fillId="51" borderId="0" applyNumberFormat="0" applyBorder="0" applyAlignment="0" applyProtection="0">
      <alignment vertical="center"/>
    </xf>
    <xf numFmtId="0" fontId="50" fillId="74"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47" borderId="0" applyNumberFormat="0" applyBorder="0" applyAlignment="0" applyProtection="0">
      <alignment vertical="center"/>
    </xf>
    <xf numFmtId="0" fontId="50" fillId="50" borderId="0" applyNumberFormat="0" applyBorder="0" applyAlignment="0" applyProtection="0">
      <alignment vertical="center"/>
    </xf>
    <xf numFmtId="0" fontId="50" fillId="74" borderId="0" applyNumberFormat="0" applyBorder="0" applyAlignment="0" applyProtection="0">
      <alignment vertical="center"/>
    </xf>
    <xf numFmtId="0" fontId="71" fillId="50" borderId="0" applyNumberFormat="0" applyBorder="0" applyAlignment="0" applyProtection="0">
      <alignment vertical="center"/>
    </xf>
    <xf numFmtId="0" fontId="152" fillId="50" borderId="0" applyNumberFormat="0" applyBorder="0" applyAlignment="0" applyProtection="0">
      <alignment vertical="center"/>
    </xf>
    <xf numFmtId="0" fontId="71" fillId="62" borderId="0" applyNumberFormat="0" applyBorder="0" applyAlignment="0" applyProtection="0">
      <alignment vertical="center"/>
    </xf>
    <xf numFmtId="0" fontId="152" fillId="62" borderId="0" applyNumberFormat="0" applyBorder="0" applyAlignment="0" applyProtection="0">
      <alignment vertical="center"/>
    </xf>
    <xf numFmtId="0" fontId="71" fillId="55" borderId="0" applyNumberFormat="0" applyBorder="0" applyAlignment="0" applyProtection="0">
      <alignment vertical="center"/>
    </xf>
    <xf numFmtId="0" fontId="152" fillId="55" borderId="0" applyNumberFormat="0" applyBorder="0" applyAlignment="0" applyProtection="0">
      <alignment vertical="center"/>
    </xf>
    <xf numFmtId="0" fontId="71" fillId="47" borderId="0" applyNumberFormat="0" applyBorder="0" applyAlignment="0" applyProtection="0">
      <alignment vertical="center"/>
    </xf>
    <xf numFmtId="0" fontId="152" fillId="47" borderId="0" applyNumberFormat="0" applyBorder="0" applyAlignment="0" applyProtection="0">
      <alignment vertical="center"/>
    </xf>
    <xf numFmtId="0" fontId="71" fillId="50" borderId="0" applyNumberFormat="0" applyBorder="0" applyAlignment="0" applyProtection="0">
      <alignment vertical="center"/>
    </xf>
    <xf numFmtId="0" fontId="152" fillId="50" borderId="0" applyNumberFormat="0" applyBorder="0" applyAlignment="0" applyProtection="0">
      <alignment vertical="center"/>
    </xf>
    <xf numFmtId="0" fontId="71" fillId="53" borderId="0" applyNumberFormat="0" applyBorder="0" applyAlignment="0" applyProtection="0">
      <alignment vertical="center"/>
    </xf>
    <xf numFmtId="0" fontId="152" fillId="53" borderId="0" applyNumberFormat="0" applyBorder="0" applyAlignment="0" applyProtection="0">
      <alignment vertical="center"/>
    </xf>
    <xf numFmtId="0" fontId="71" fillId="83" borderId="0" applyNumberFormat="0" applyBorder="0" applyAlignment="0" applyProtection="0">
      <alignment vertical="center"/>
    </xf>
    <xf numFmtId="0" fontId="152" fillId="83" borderId="0" applyNumberFormat="0" applyBorder="0" applyAlignment="0" applyProtection="0">
      <alignment vertical="center"/>
    </xf>
    <xf numFmtId="0" fontId="71" fillId="62" borderId="0" applyNumberFormat="0" applyBorder="0" applyAlignment="0" applyProtection="0">
      <alignment vertical="center"/>
    </xf>
    <xf numFmtId="0" fontId="152" fillId="62" borderId="0" applyNumberFormat="0" applyBorder="0" applyAlignment="0" applyProtection="0">
      <alignment vertical="center"/>
    </xf>
    <xf numFmtId="0" fontId="71" fillId="55" borderId="0" applyNumberFormat="0" applyBorder="0" applyAlignment="0" applyProtection="0">
      <alignment vertical="center"/>
    </xf>
    <xf numFmtId="0" fontId="152" fillId="55" borderId="0" applyNumberFormat="0" applyBorder="0" applyAlignment="0" applyProtection="0">
      <alignment vertical="center"/>
    </xf>
    <xf numFmtId="0" fontId="71" fillId="84" borderId="0" applyNumberFormat="0" applyBorder="0" applyAlignment="0" applyProtection="0">
      <alignment vertical="center"/>
    </xf>
    <xf numFmtId="0" fontId="152" fillId="84" borderId="0" applyNumberFormat="0" applyBorder="0" applyAlignment="0" applyProtection="0">
      <alignment vertical="center"/>
    </xf>
    <xf numFmtId="0" fontId="152" fillId="58" borderId="0" applyNumberFormat="0" applyBorder="0" applyAlignment="0" applyProtection="0">
      <alignment vertical="center"/>
    </xf>
    <xf numFmtId="0" fontId="71" fillId="61" borderId="0" applyNumberFormat="0" applyBorder="0" applyAlignment="0" applyProtection="0">
      <alignment vertical="center"/>
    </xf>
    <xf numFmtId="0" fontId="152" fillId="61" borderId="0" applyNumberFormat="0" applyBorder="0" applyAlignment="0" applyProtection="0">
      <alignment vertical="center"/>
    </xf>
    <xf numFmtId="0" fontId="153" fillId="0" borderId="0" applyNumberFormat="0" applyFill="0" applyBorder="0" applyAlignment="0" applyProtection="0">
      <alignment vertical="center"/>
    </xf>
    <xf numFmtId="0" fontId="154" fillId="72" borderId="152" applyNumberFormat="0" applyAlignment="0" applyProtection="0">
      <alignment vertical="center"/>
    </xf>
    <xf numFmtId="0" fontId="155" fillId="73" borderId="0" applyNumberFormat="0" applyBorder="0" applyAlignment="0" applyProtection="0">
      <alignment vertical="center"/>
    </xf>
    <xf numFmtId="0" fontId="51" fillId="74" borderId="153" applyNumberFormat="0" applyFont="0" applyAlignment="0" applyProtection="0">
      <alignment vertical="center"/>
    </xf>
    <xf numFmtId="0" fontId="70" fillId="0" borderId="163" applyNumberFormat="0" applyFill="0" applyAlignment="0" applyProtection="0">
      <alignment vertical="center"/>
    </xf>
    <xf numFmtId="0" fontId="86" fillId="49" borderId="0" applyNumberFormat="0" applyBorder="0" applyAlignment="0" applyProtection="0">
      <alignment vertical="center"/>
    </xf>
    <xf numFmtId="0" fontId="156" fillId="60" borderId="155" applyNumberFormat="0" applyAlignment="0" applyProtection="0">
      <alignment vertical="center"/>
    </xf>
    <xf numFmtId="38" fontId="12" fillId="0" borderId="0" applyFont="0" applyFill="0" applyBorder="0" applyAlignment="0" applyProtection="0"/>
    <xf numFmtId="0" fontId="157" fillId="0" borderId="164" applyNumberFormat="0" applyFill="0" applyAlignment="0" applyProtection="0">
      <alignment vertical="center"/>
    </xf>
    <xf numFmtId="0" fontId="158" fillId="0" borderId="165" applyNumberFormat="0" applyFill="0" applyAlignment="0" applyProtection="0">
      <alignment vertical="center"/>
    </xf>
    <xf numFmtId="0" fontId="159" fillId="0" borderId="166" applyNumberFormat="0" applyFill="0" applyAlignment="0" applyProtection="0">
      <alignment vertical="center"/>
    </xf>
    <xf numFmtId="0" fontId="159" fillId="0" borderId="0" applyNumberFormat="0" applyFill="0" applyBorder="0" applyAlignment="0" applyProtection="0">
      <alignment vertical="center"/>
    </xf>
    <xf numFmtId="0" fontId="94" fillId="0" borderId="167" applyNumberFormat="0" applyFill="0" applyAlignment="0" applyProtection="0">
      <alignment vertical="center"/>
    </xf>
    <xf numFmtId="0" fontId="95" fillId="60" borderId="160" applyNumberFormat="0" applyAlignment="0" applyProtection="0">
      <alignment vertical="center"/>
    </xf>
    <xf numFmtId="0" fontId="99" fillId="73" borderId="155" applyNumberFormat="0" applyAlignment="0" applyProtection="0">
      <alignment vertical="center"/>
    </xf>
    <xf numFmtId="0" fontId="12" fillId="0" borderId="0"/>
    <xf numFmtId="0" fontId="50" fillId="0" borderId="0"/>
    <xf numFmtId="0" fontId="101" fillId="50" borderId="0" applyNumberFormat="0" applyBorder="0" applyAlignment="0" applyProtection="0">
      <alignment vertical="center"/>
    </xf>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50" fillId="74" borderId="0" applyNumberFormat="0" applyBorder="0" applyAlignment="0" applyProtection="0">
      <alignment vertical="center"/>
    </xf>
    <xf numFmtId="0" fontId="50" fillId="51" borderId="0" applyNumberFormat="0" applyBorder="0" applyAlignment="0" applyProtection="0">
      <alignment vertical="center"/>
    </xf>
    <xf numFmtId="0" fontId="50" fillId="74"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47" borderId="0" applyNumberFormat="0" applyBorder="0" applyAlignment="0" applyProtection="0">
      <alignment vertical="center"/>
    </xf>
    <xf numFmtId="0" fontId="50" fillId="50" borderId="0" applyNumberFormat="0" applyBorder="0" applyAlignment="0" applyProtection="0">
      <alignment vertical="center"/>
    </xf>
    <xf numFmtId="0" fontId="50" fillId="74" borderId="0" applyNumberFormat="0" applyBorder="0" applyAlignment="0" applyProtection="0">
      <alignment vertical="center"/>
    </xf>
    <xf numFmtId="0" fontId="71" fillId="50" borderId="0" applyNumberFormat="0" applyBorder="0" applyAlignment="0" applyProtection="0">
      <alignment vertical="center"/>
    </xf>
    <xf numFmtId="0" fontId="71" fillId="62" borderId="0" applyNumberFormat="0" applyBorder="0" applyAlignment="0" applyProtection="0">
      <alignment vertical="center"/>
    </xf>
    <xf numFmtId="0" fontId="71" fillId="55" borderId="0" applyNumberFormat="0" applyBorder="0" applyAlignment="0" applyProtection="0">
      <alignment vertical="center"/>
    </xf>
    <xf numFmtId="0" fontId="71" fillId="47" borderId="0" applyNumberFormat="0" applyBorder="0" applyAlignment="0" applyProtection="0">
      <alignment vertical="center"/>
    </xf>
    <xf numFmtId="0" fontId="71" fillId="50" borderId="0" applyNumberFormat="0" applyBorder="0" applyAlignment="0" applyProtection="0">
      <alignment vertical="center"/>
    </xf>
    <xf numFmtId="0" fontId="71" fillId="53" borderId="0" applyNumberFormat="0" applyBorder="0" applyAlignment="0" applyProtection="0">
      <alignment vertical="center"/>
    </xf>
    <xf numFmtId="0" fontId="71" fillId="83" borderId="0" applyNumberFormat="0" applyBorder="0" applyAlignment="0" applyProtection="0">
      <alignment vertical="center"/>
    </xf>
    <xf numFmtId="0" fontId="71" fillId="62" borderId="0" applyNumberFormat="0" applyBorder="0" applyAlignment="0" applyProtection="0">
      <alignment vertical="center"/>
    </xf>
    <xf numFmtId="0" fontId="71" fillId="55" borderId="0" applyNumberFormat="0" applyBorder="0" applyAlignment="0" applyProtection="0">
      <alignment vertical="center"/>
    </xf>
    <xf numFmtId="0" fontId="71" fillId="84" borderId="0" applyNumberFormat="0" applyBorder="0" applyAlignment="0" applyProtection="0">
      <alignment vertical="center"/>
    </xf>
    <xf numFmtId="0" fontId="71" fillId="61" borderId="0" applyNumberFormat="0" applyBorder="0" applyAlignment="0" applyProtection="0">
      <alignment vertical="center"/>
    </xf>
    <xf numFmtId="0" fontId="70" fillId="0" borderId="163" applyNumberFormat="0" applyFill="0" applyAlignment="0" applyProtection="0">
      <alignment vertical="center"/>
    </xf>
    <xf numFmtId="0" fontId="86" fillId="49" borderId="0" applyNumberFormat="0" applyBorder="0" applyAlignment="0" applyProtection="0">
      <alignment vertical="center"/>
    </xf>
    <xf numFmtId="0" fontId="94" fillId="0" borderId="167" applyNumberFormat="0" applyFill="0" applyAlignment="0" applyProtection="0">
      <alignment vertical="center"/>
    </xf>
    <xf numFmtId="0" fontId="95" fillId="60" borderId="160" applyNumberFormat="0" applyAlignment="0" applyProtection="0">
      <alignment vertical="center"/>
    </xf>
    <xf numFmtId="0" fontId="99" fillId="73" borderId="155" applyNumberFormat="0" applyAlignment="0" applyProtection="0">
      <alignment vertical="center"/>
    </xf>
    <xf numFmtId="0" fontId="51" fillId="0" borderId="0"/>
    <xf numFmtId="0" fontId="50" fillId="0" borderId="0"/>
    <xf numFmtId="0" fontId="101" fillId="50" borderId="0" applyNumberFormat="0" applyBorder="0" applyAlignment="0" applyProtection="0">
      <alignment vertical="center"/>
    </xf>
    <xf numFmtId="0" fontId="17" fillId="0" borderId="0">
      <alignment vertical="center"/>
    </xf>
    <xf numFmtId="0" fontId="51" fillId="0" borderId="0"/>
    <xf numFmtId="38" fontId="17" fillId="0" borderId="0" applyFont="0" applyFill="0" applyBorder="0" applyAlignment="0" applyProtection="0">
      <alignment vertical="center"/>
    </xf>
    <xf numFmtId="0" fontId="2" fillId="0" borderId="0">
      <alignment vertical="center"/>
    </xf>
    <xf numFmtId="41" fontId="15" fillId="0" borderId="0"/>
    <xf numFmtId="41" fontId="15" fillId="0" borderId="0"/>
    <xf numFmtId="41" fontId="15" fillId="0" borderId="0"/>
    <xf numFmtId="38" fontId="9" fillId="0" borderId="0" applyFont="0" applyFill="0" applyBorder="0" applyAlignment="0" applyProtection="0">
      <alignment vertical="center"/>
    </xf>
  </cellStyleXfs>
  <cellXfs count="898">
    <xf numFmtId="0" fontId="0" fillId="0" borderId="0" xfId="0"/>
    <xf numFmtId="0" fontId="12" fillId="0" borderId="0" xfId="0" applyFont="1"/>
    <xf numFmtId="0" fontId="35" fillId="0" borderId="0" xfId="4" applyFont="1" applyAlignment="1">
      <alignment vertical="center"/>
    </xf>
    <xf numFmtId="0" fontId="37" fillId="0" borderId="0" xfId="37" applyFont="1" applyFill="1"/>
    <xf numFmtId="0" fontId="38" fillId="0" borderId="0" xfId="4" applyFont="1" applyAlignment="1"/>
    <xf numFmtId="0" fontId="34" fillId="0" borderId="0" xfId="37" applyFont="1" applyFill="1"/>
    <xf numFmtId="41" fontId="35" fillId="0" borderId="0" xfId="2" applyFont="1" applyBorder="1" applyAlignment="1">
      <alignment vertical="center"/>
    </xf>
    <xf numFmtId="0" fontId="37" fillId="0" borderId="0" xfId="4" applyFont="1" applyBorder="1" applyAlignment="1">
      <alignment horizontal="left" vertical="center"/>
    </xf>
    <xf numFmtId="0" fontId="37" fillId="0" borderId="4" xfId="4" applyFont="1" applyBorder="1" applyAlignment="1">
      <alignment horizontal="left" vertical="center" shrinkToFit="1"/>
    </xf>
    <xf numFmtId="176" fontId="39" fillId="0" borderId="20" xfId="2" applyNumberFormat="1" applyFont="1" applyFill="1" applyBorder="1" applyAlignment="1">
      <alignment horizontal="center" vertical="center" wrapText="1"/>
    </xf>
    <xf numFmtId="176" fontId="39" fillId="0" borderId="5" xfId="2" applyNumberFormat="1" applyFont="1" applyFill="1" applyBorder="1" applyAlignment="1">
      <alignment horizontal="center" vertical="center" wrapText="1"/>
    </xf>
    <xf numFmtId="176" fontId="39" fillId="0" borderId="73" xfId="2" applyNumberFormat="1" applyFont="1" applyFill="1" applyBorder="1" applyAlignment="1">
      <alignment horizontal="center" vertical="center" wrapText="1"/>
    </xf>
    <xf numFmtId="0" fontId="37" fillId="0" borderId="39" xfId="2" applyNumberFormat="1" applyFont="1" applyBorder="1" applyAlignment="1">
      <alignment vertical="center" wrapText="1"/>
    </xf>
    <xf numFmtId="0" fontId="37" fillId="0" borderId="38" xfId="2" applyNumberFormat="1" applyFont="1" applyBorder="1" applyAlignment="1">
      <alignment vertical="center" wrapText="1"/>
    </xf>
    <xf numFmtId="0" fontId="37" fillId="0" borderId="36" xfId="2" applyNumberFormat="1" applyFont="1" applyBorder="1" applyAlignment="1">
      <alignment vertical="center" wrapText="1"/>
    </xf>
    <xf numFmtId="0" fontId="37" fillId="0" borderId="35" xfId="2" applyNumberFormat="1" applyFont="1" applyBorder="1" applyAlignment="1">
      <alignment vertical="center" wrapText="1"/>
    </xf>
    <xf numFmtId="0" fontId="40" fillId="0" borderId="0" xfId="4" applyFont="1" applyAlignment="1">
      <alignment vertical="center"/>
    </xf>
    <xf numFmtId="0" fontId="37" fillId="0" borderId="0" xfId="4" applyFont="1" applyAlignment="1">
      <alignment vertical="center"/>
    </xf>
    <xf numFmtId="0" fontId="41" fillId="0" borderId="0" xfId="37" applyFont="1" applyFill="1"/>
    <xf numFmtId="0" fontId="40" fillId="0" borderId="0" xfId="4" applyFont="1" applyFill="1" applyAlignment="1">
      <alignment vertical="center"/>
    </xf>
    <xf numFmtId="0" fontId="42" fillId="0" borderId="0" xfId="37" applyFont="1" applyFill="1"/>
    <xf numFmtId="0" fontId="43" fillId="7" borderId="0" xfId="37" applyFont="1" applyFill="1" applyAlignment="1">
      <alignment horizontal="right"/>
    </xf>
    <xf numFmtId="0" fontId="43" fillId="7" borderId="0" xfId="37" applyFont="1" applyFill="1"/>
    <xf numFmtId="0" fontId="44" fillId="7" borderId="0" xfId="37" applyFont="1" applyFill="1"/>
    <xf numFmtId="176" fontId="39" fillId="0" borderId="19" xfId="2" applyNumberFormat="1" applyFont="1" applyFill="1" applyBorder="1" applyAlignment="1">
      <alignment horizontal="center" vertical="center" wrapText="1"/>
    </xf>
    <xf numFmtId="0" fontId="35" fillId="0" borderId="0" xfId="4" applyFont="1" applyFill="1" applyAlignment="1">
      <alignment vertical="center"/>
    </xf>
    <xf numFmtId="0" fontId="37" fillId="0" borderId="0" xfId="4" applyFont="1" applyFill="1" applyAlignment="1">
      <alignment vertical="center"/>
    </xf>
    <xf numFmtId="176" fontId="37" fillId="0" borderId="40" xfId="2" applyNumberFormat="1" applyFont="1" applyFill="1" applyBorder="1" applyAlignment="1">
      <alignment horizontal="right" vertical="center"/>
    </xf>
    <xf numFmtId="176" fontId="37" fillId="11" borderId="55" xfId="2" applyNumberFormat="1" applyFont="1" applyFill="1" applyBorder="1" applyAlignment="1">
      <alignment horizontal="right" vertical="center"/>
    </xf>
    <xf numFmtId="176" fontId="37" fillId="0" borderId="56" xfId="2" applyNumberFormat="1" applyFont="1" applyFill="1" applyBorder="1" applyAlignment="1">
      <alignment horizontal="right" vertical="center"/>
    </xf>
    <xf numFmtId="0" fontId="37" fillId="0" borderId="40" xfId="4" applyFont="1" applyBorder="1" applyAlignment="1">
      <alignment vertical="center"/>
    </xf>
    <xf numFmtId="0" fontId="37" fillId="0" borderId="39" xfId="4" applyFont="1" applyBorder="1" applyAlignment="1">
      <alignment vertical="center"/>
    </xf>
    <xf numFmtId="176" fontId="37" fillId="0" borderId="6" xfId="2" applyNumberFormat="1" applyFont="1" applyFill="1" applyBorder="1" applyAlignment="1">
      <alignment horizontal="right" vertical="center"/>
    </xf>
    <xf numFmtId="176" fontId="37" fillId="0" borderId="5" xfId="2" applyNumberFormat="1" applyFont="1" applyFill="1" applyBorder="1" applyAlignment="1">
      <alignment horizontal="right" vertical="center"/>
    </xf>
    <xf numFmtId="176" fontId="37" fillId="11" borderId="5" xfId="2" applyNumberFormat="1" applyFont="1" applyFill="1" applyBorder="1" applyAlignment="1">
      <alignment horizontal="right" vertical="center"/>
    </xf>
    <xf numFmtId="176" fontId="37" fillId="0" borderId="73" xfId="2" applyNumberFormat="1" applyFont="1" applyFill="1" applyBorder="1" applyAlignment="1">
      <alignment horizontal="right" vertical="center"/>
    </xf>
    <xf numFmtId="0" fontId="37" fillId="0" borderId="6" xfId="4" applyFont="1" applyBorder="1" applyAlignment="1">
      <alignment vertical="center"/>
    </xf>
    <xf numFmtId="0" fontId="37" fillId="0" borderId="19" xfId="4" applyFont="1" applyBorder="1" applyAlignment="1">
      <alignment vertical="center"/>
    </xf>
    <xf numFmtId="176" fontId="37" fillId="0" borderId="22" xfId="2" applyNumberFormat="1" applyFont="1" applyFill="1" applyBorder="1" applyAlignment="1">
      <alignment horizontal="right" vertical="center"/>
    </xf>
    <xf numFmtId="176" fontId="37" fillId="0" borderId="21" xfId="2" applyNumberFormat="1" applyFont="1" applyFill="1" applyBorder="1" applyAlignment="1">
      <alignment horizontal="right" vertical="center"/>
    </xf>
    <xf numFmtId="176" fontId="37" fillId="11" borderId="21" xfId="2" applyNumberFormat="1" applyFont="1" applyFill="1" applyBorder="1" applyAlignment="1">
      <alignment horizontal="right" vertical="center"/>
    </xf>
    <xf numFmtId="176" fontId="37" fillId="0" borderId="30" xfId="2" applyNumberFormat="1" applyFont="1" applyFill="1" applyBorder="1" applyAlignment="1">
      <alignment horizontal="right" vertical="center"/>
    </xf>
    <xf numFmtId="0" fontId="37" fillId="0" borderId="22" xfId="4" applyFont="1" applyBorder="1" applyAlignment="1">
      <alignment vertical="center"/>
    </xf>
    <xf numFmtId="0" fontId="37" fillId="0" borderId="23" xfId="4" applyFont="1" applyBorder="1" applyAlignment="1">
      <alignment vertical="center"/>
    </xf>
    <xf numFmtId="176" fontId="37" fillId="0" borderId="2" xfId="2" applyNumberFormat="1" applyFont="1" applyFill="1" applyBorder="1" applyAlignment="1">
      <alignment horizontal="right" vertical="center"/>
    </xf>
    <xf numFmtId="176" fontId="37" fillId="0" borderId="7" xfId="2" applyNumberFormat="1" applyFont="1" applyFill="1" applyBorder="1" applyAlignment="1">
      <alignment horizontal="right" vertical="center"/>
    </xf>
    <xf numFmtId="176" fontId="37" fillId="11" borderId="7" xfId="2" applyNumberFormat="1" applyFont="1" applyFill="1" applyBorder="1" applyAlignment="1">
      <alignment horizontal="right" vertical="center"/>
    </xf>
    <xf numFmtId="176" fontId="37" fillId="0" borderId="58" xfId="2" applyNumberFormat="1" applyFont="1" applyFill="1" applyBorder="1" applyAlignment="1">
      <alignment horizontal="right" vertical="center"/>
    </xf>
    <xf numFmtId="0" fontId="37" fillId="0" borderId="2" xfId="4" applyFont="1" applyBorder="1" applyAlignment="1">
      <alignment vertical="center"/>
    </xf>
    <xf numFmtId="0" fontId="37" fillId="0" borderId="1" xfId="4" applyFont="1" applyBorder="1" applyAlignment="1">
      <alignment vertical="center"/>
    </xf>
    <xf numFmtId="41" fontId="34" fillId="0" borderId="0" xfId="2" applyFont="1" applyFill="1" applyAlignment="1">
      <alignment vertical="center"/>
    </xf>
    <xf numFmtId="176" fontId="39" fillId="0" borderId="40" xfId="2" applyNumberFormat="1" applyFont="1" applyFill="1" applyBorder="1" applyAlignment="1">
      <alignment horizontal="center" vertical="center" wrapText="1"/>
    </xf>
    <xf numFmtId="176" fontId="39" fillId="0" borderId="56" xfId="2" applyNumberFormat="1" applyFont="1" applyFill="1" applyBorder="1" applyAlignment="1">
      <alignment horizontal="center" vertical="center" wrapText="1"/>
    </xf>
    <xf numFmtId="0" fontId="37" fillId="0" borderId="0" xfId="2" applyNumberFormat="1" applyFont="1" applyBorder="1" applyAlignment="1">
      <alignment vertical="center" wrapText="1"/>
    </xf>
    <xf numFmtId="0" fontId="37" fillId="0" borderId="42" xfId="2" applyNumberFormat="1" applyFont="1" applyBorder="1" applyAlignment="1">
      <alignment vertical="center" wrapText="1"/>
    </xf>
    <xf numFmtId="0" fontId="40" fillId="0" borderId="0" xfId="4" applyFont="1" applyBorder="1" applyAlignment="1">
      <alignment vertical="center"/>
    </xf>
    <xf numFmtId="0" fontId="37" fillId="0" borderId="0" xfId="4" applyFont="1" applyBorder="1" applyAlignment="1">
      <alignment vertical="center"/>
    </xf>
    <xf numFmtId="0" fontId="37" fillId="0" borderId="0" xfId="4" applyFont="1" applyBorder="1" applyAlignment="1">
      <alignment horizontal="left" vertical="center" shrinkToFit="1"/>
    </xf>
    <xf numFmtId="0" fontId="35" fillId="0" borderId="0" xfId="4" applyFont="1" applyFill="1" applyBorder="1" applyAlignment="1">
      <alignment vertical="center"/>
    </xf>
    <xf numFmtId="0" fontId="35" fillId="0" borderId="0" xfId="4" applyFont="1" applyBorder="1" applyAlignment="1">
      <alignment vertical="center"/>
    </xf>
    <xf numFmtId="41" fontId="35" fillId="0" borderId="0" xfId="2" applyFont="1" applyFill="1" applyBorder="1" applyAlignment="1">
      <alignment vertical="center"/>
    </xf>
    <xf numFmtId="176" fontId="37" fillId="0" borderId="88" xfId="2" applyNumberFormat="1" applyFont="1" applyFill="1" applyBorder="1" applyAlignment="1">
      <alignment horizontal="right" vertical="center"/>
    </xf>
    <xf numFmtId="176" fontId="37" fillId="0" borderId="65" xfId="2" applyNumberFormat="1" applyFont="1" applyFill="1" applyBorder="1" applyAlignment="1">
      <alignment horizontal="right" vertical="center"/>
    </xf>
    <xf numFmtId="176" fontId="37" fillId="11" borderId="87" xfId="2" applyNumberFormat="1" applyFont="1" applyFill="1" applyBorder="1" applyAlignment="1">
      <alignment horizontal="right" vertical="center"/>
    </xf>
    <xf numFmtId="0" fontId="37" fillId="0" borderId="88" xfId="4" applyFont="1" applyBorder="1" applyAlignment="1">
      <alignment horizontal="left" vertical="center" wrapText="1"/>
    </xf>
    <xf numFmtId="0" fontId="37" fillId="0" borderId="87" xfId="2" applyNumberFormat="1" applyFont="1" applyBorder="1" applyAlignment="1">
      <alignment horizontal="left" vertical="center" wrapText="1"/>
    </xf>
    <xf numFmtId="0" fontId="37" fillId="0" borderId="95" xfId="2" applyNumberFormat="1" applyFont="1" applyBorder="1" applyAlignment="1">
      <alignment horizontal="left" vertical="center" shrinkToFit="1"/>
    </xf>
    <xf numFmtId="0" fontId="37" fillId="0" borderId="55" xfId="2" applyNumberFormat="1" applyFont="1" applyBorder="1" applyAlignment="1">
      <alignment horizontal="left" vertical="center" shrinkToFit="1"/>
    </xf>
    <xf numFmtId="0" fontId="37" fillId="0" borderId="56" xfId="2" applyNumberFormat="1" applyFont="1" applyBorder="1" applyAlignment="1">
      <alignment horizontal="left" vertical="center" shrinkToFit="1"/>
    </xf>
    <xf numFmtId="176" fontId="37" fillId="0" borderId="4" xfId="2" applyNumberFormat="1" applyFont="1" applyFill="1" applyBorder="1" applyAlignment="1">
      <alignment horizontal="right" vertical="center"/>
    </xf>
    <xf numFmtId="176" fontId="37" fillId="11" borderId="0" xfId="2" applyNumberFormat="1" applyFont="1" applyFill="1" applyBorder="1" applyAlignment="1">
      <alignment horizontal="right" vertical="center"/>
    </xf>
    <xf numFmtId="0" fontId="37" fillId="0" borderId="0" xfId="2" applyNumberFormat="1" applyFont="1" applyBorder="1" applyAlignment="1">
      <alignment horizontal="left" vertical="center" wrapText="1"/>
    </xf>
    <xf numFmtId="0" fontId="37" fillId="0" borderId="60" xfId="2" applyNumberFormat="1" applyFont="1" applyBorder="1" applyAlignment="1">
      <alignment horizontal="left" vertical="center" shrinkToFit="1"/>
    </xf>
    <xf numFmtId="0" fontId="37" fillId="0" borderId="10" xfId="2" applyNumberFormat="1" applyFont="1" applyBorder="1" applyAlignment="1">
      <alignment horizontal="left" vertical="center" shrinkToFit="1"/>
    </xf>
    <xf numFmtId="0" fontId="37" fillId="0" borderId="59" xfId="2" applyNumberFormat="1" applyFont="1" applyBorder="1" applyAlignment="1">
      <alignment horizontal="left" vertical="center" shrinkToFit="1"/>
    </xf>
    <xf numFmtId="176" fontId="37" fillId="0" borderId="77" xfId="2" applyNumberFormat="1" applyFont="1" applyFill="1" applyBorder="1" applyAlignment="1">
      <alignment horizontal="right" vertical="center"/>
    </xf>
    <xf numFmtId="176" fontId="37" fillId="0" borderId="71" xfId="2" applyNumberFormat="1" applyFont="1" applyFill="1" applyBorder="1" applyAlignment="1">
      <alignment horizontal="right" vertical="center"/>
    </xf>
    <xf numFmtId="176" fontId="37" fillId="11" borderId="76" xfId="2" applyNumberFormat="1" applyFont="1" applyFill="1" applyBorder="1" applyAlignment="1">
      <alignment horizontal="right" vertical="center"/>
    </xf>
    <xf numFmtId="0" fontId="37" fillId="0" borderId="77" xfId="4" applyFont="1" applyBorder="1" applyAlignment="1">
      <alignment horizontal="left" vertical="center" wrapText="1"/>
    </xf>
    <xf numFmtId="0" fontId="37" fillId="0" borderId="76" xfId="2" applyNumberFormat="1" applyFont="1" applyBorder="1" applyAlignment="1">
      <alignment horizontal="left" vertical="center" wrapText="1"/>
    </xf>
    <xf numFmtId="0" fontId="37" fillId="0" borderId="70" xfId="2" applyNumberFormat="1" applyFont="1" applyBorder="1" applyAlignment="1">
      <alignment horizontal="left" vertical="center" shrinkToFit="1"/>
    </xf>
    <xf numFmtId="0" fontId="37" fillId="0" borderId="12" xfId="2" applyNumberFormat="1" applyFont="1" applyBorder="1" applyAlignment="1">
      <alignment horizontal="left" vertical="center" shrinkToFit="1"/>
    </xf>
    <xf numFmtId="176" fontId="37" fillId="11" borderId="23" xfId="2" applyNumberFormat="1" applyFont="1" applyFill="1" applyBorder="1" applyAlignment="1">
      <alignment horizontal="right" vertical="center"/>
    </xf>
    <xf numFmtId="0" fontId="37" fillId="0" borderId="47" xfId="4" applyFont="1" applyBorder="1" applyAlignment="1">
      <alignment vertical="center" shrinkToFit="1"/>
    </xf>
    <xf numFmtId="0" fontId="37" fillId="0" borderId="11" xfId="4" applyFont="1" applyBorder="1" applyAlignment="1">
      <alignment vertical="center"/>
    </xf>
    <xf numFmtId="176" fontId="37" fillId="0" borderId="79" xfId="2" applyNumberFormat="1" applyFont="1" applyFill="1" applyBorder="1" applyAlignment="1">
      <alignment horizontal="right" vertical="center"/>
    </xf>
    <xf numFmtId="176" fontId="37" fillId="0" borderId="64" xfId="2" applyNumberFormat="1" applyFont="1" applyFill="1" applyBorder="1" applyAlignment="1">
      <alignment horizontal="right" vertical="center"/>
    </xf>
    <xf numFmtId="176" fontId="37" fillId="11" borderId="78" xfId="2" applyNumberFormat="1" applyFont="1" applyFill="1" applyBorder="1" applyAlignment="1">
      <alignment horizontal="right" vertical="center"/>
    </xf>
    <xf numFmtId="0" fontId="37" fillId="0" borderId="79" xfId="4" applyFont="1" applyBorder="1" applyAlignment="1">
      <alignment horizontal="left" vertical="center" wrapText="1"/>
    </xf>
    <xf numFmtId="0" fontId="37" fillId="0" borderId="78" xfId="2" applyNumberFormat="1" applyFont="1" applyBorder="1" applyAlignment="1">
      <alignment horizontal="left" vertical="center" wrapText="1"/>
    </xf>
    <xf numFmtId="0" fontId="37" fillId="0" borderId="66" xfId="2" applyNumberFormat="1" applyFont="1" applyBorder="1" applyAlignment="1">
      <alignment horizontal="left" vertical="center" shrinkToFit="1"/>
    </xf>
    <xf numFmtId="0" fontId="37" fillId="0" borderId="47" xfId="4" applyFont="1" applyBorder="1" applyAlignment="1">
      <alignment vertical="center"/>
    </xf>
    <xf numFmtId="0" fontId="37" fillId="0" borderId="79" xfId="4" applyFont="1" applyBorder="1" applyAlignment="1">
      <alignment horizontal="left" vertical="center" shrinkToFit="1"/>
    </xf>
    <xf numFmtId="176" fontId="37" fillId="11" borderId="1" xfId="2" applyNumberFormat="1" applyFont="1" applyFill="1" applyBorder="1" applyAlignment="1">
      <alignment horizontal="right" vertical="center"/>
    </xf>
    <xf numFmtId="0" fontId="37" fillId="0" borderId="37" xfId="4" applyFont="1" applyBorder="1" applyAlignment="1">
      <alignment vertical="center" shrinkToFit="1"/>
    </xf>
    <xf numFmtId="0" fontId="37" fillId="0" borderId="36" xfId="4" applyFont="1" applyBorder="1" applyAlignment="1">
      <alignment vertical="center"/>
    </xf>
    <xf numFmtId="0" fontId="35" fillId="0" borderId="36" xfId="4" applyFont="1" applyFill="1" applyBorder="1" applyAlignment="1">
      <alignment vertical="center"/>
    </xf>
    <xf numFmtId="176" fontId="35" fillId="0" borderId="0" xfId="4" applyNumberFormat="1" applyFont="1" applyAlignment="1">
      <alignment vertical="center"/>
    </xf>
    <xf numFmtId="176" fontId="39" fillId="0" borderId="12" xfId="2" applyNumberFormat="1" applyFont="1" applyFill="1" applyBorder="1" applyAlignment="1">
      <alignment horizontal="center" vertical="center" wrapText="1"/>
    </xf>
    <xf numFmtId="176" fontId="39" fillId="0" borderId="12" xfId="2" applyNumberFormat="1" applyFont="1" applyFill="1" applyBorder="1" applyAlignment="1">
      <alignment horizontal="centerContinuous" vertical="center" wrapText="1"/>
    </xf>
    <xf numFmtId="176" fontId="40" fillId="0" borderId="0" xfId="4" applyNumberFormat="1" applyFont="1" applyAlignment="1">
      <alignment vertical="center"/>
    </xf>
    <xf numFmtId="3" fontId="37" fillId="0" borderId="40" xfId="37" applyNumberFormat="1" applyFont="1" applyFill="1" applyBorder="1" applyAlignment="1">
      <alignment horizontal="right"/>
    </xf>
    <xf numFmtId="3" fontId="37" fillId="0" borderId="55" xfId="37" applyNumberFormat="1" applyFont="1" applyFill="1" applyBorder="1" applyAlignment="1">
      <alignment horizontal="right"/>
    </xf>
    <xf numFmtId="3" fontId="37" fillId="11" borderId="39" xfId="37" applyNumberFormat="1" applyFont="1" applyFill="1" applyBorder="1" applyAlignment="1">
      <alignment horizontal="right"/>
    </xf>
    <xf numFmtId="3" fontId="37" fillId="0" borderId="56" xfId="37" applyNumberFormat="1" applyFont="1" applyFill="1" applyBorder="1" applyAlignment="1">
      <alignment horizontal="right"/>
    </xf>
    <xf numFmtId="3" fontId="37" fillId="0" borderId="39" xfId="37" applyNumberFormat="1" applyFont="1" applyFill="1" applyBorder="1" applyAlignment="1">
      <alignment horizontal="right"/>
    </xf>
    <xf numFmtId="3" fontId="37" fillId="0" borderId="57" xfId="37" applyNumberFormat="1" applyFont="1" applyFill="1" applyBorder="1" applyAlignment="1">
      <alignment horizontal="right"/>
    </xf>
    <xf numFmtId="3" fontId="37" fillId="10" borderId="55" xfId="37" applyNumberFormat="1" applyFont="1" applyFill="1" applyBorder="1" applyAlignment="1">
      <alignment horizontal="right"/>
    </xf>
    <xf numFmtId="3" fontId="37" fillId="10" borderId="56" xfId="37" applyNumberFormat="1" applyFont="1" applyFill="1" applyBorder="1" applyAlignment="1">
      <alignment horizontal="right"/>
    </xf>
    <xf numFmtId="3" fontId="37" fillId="10" borderId="57" xfId="37" applyNumberFormat="1" applyFont="1" applyFill="1" applyBorder="1" applyAlignment="1">
      <alignment horizontal="right"/>
    </xf>
    <xf numFmtId="38" fontId="37" fillId="0" borderId="55" xfId="34" applyFont="1" applyFill="1" applyBorder="1" applyAlignment="1">
      <alignment horizontal="right"/>
    </xf>
    <xf numFmtId="0" fontId="37" fillId="0" borderId="40" xfId="37" applyFont="1" applyFill="1" applyBorder="1" applyAlignment="1">
      <alignment shrinkToFit="1"/>
    </xf>
    <xf numFmtId="0" fontId="37" fillId="0" borderId="39" xfId="37" applyFont="1" applyFill="1" applyBorder="1"/>
    <xf numFmtId="0" fontId="37" fillId="0" borderId="38" xfId="37" applyFont="1" applyFill="1" applyBorder="1" applyAlignment="1">
      <alignment horizontal="left" indent="1"/>
    </xf>
    <xf numFmtId="0" fontId="37" fillId="0" borderId="38" xfId="37" applyFont="1" applyFill="1" applyBorder="1"/>
    <xf numFmtId="3" fontId="37" fillId="0" borderId="6" xfId="37" applyNumberFormat="1" applyFont="1" applyFill="1" applyBorder="1" applyAlignment="1">
      <alignment horizontal="right"/>
    </xf>
    <xf numFmtId="3" fontId="37" fillId="0" borderId="5" xfId="37" applyNumberFormat="1" applyFont="1" applyFill="1" applyBorder="1" applyAlignment="1">
      <alignment horizontal="right"/>
    </xf>
    <xf numFmtId="3" fontId="37" fillId="11" borderId="19" xfId="37" applyNumberFormat="1" applyFont="1" applyFill="1" applyBorder="1" applyAlignment="1">
      <alignment horizontal="right"/>
    </xf>
    <xf numFmtId="3" fontId="37" fillId="0" borderId="73" xfId="37" applyNumberFormat="1" applyFont="1" applyFill="1" applyBorder="1" applyAlignment="1">
      <alignment horizontal="right"/>
    </xf>
    <xf numFmtId="3" fontId="37" fillId="0" borderId="19" xfId="37" applyNumberFormat="1" applyFont="1" applyFill="1" applyBorder="1" applyAlignment="1">
      <alignment horizontal="right"/>
    </xf>
    <xf numFmtId="3" fontId="37" fillId="0" borderId="20" xfId="37" applyNumberFormat="1" applyFont="1" applyFill="1" applyBorder="1" applyAlignment="1">
      <alignment horizontal="right"/>
    </xf>
    <xf numFmtId="3" fontId="37" fillId="10" borderId="5" xfId="37" applyNumberFormat="1" applyFont="1" applyFill="1" applyBorder="1" applyAlignment="1">
      <alignment horizontal="right"/>
    </xf>
    <xf numFmtId="3" fontId="37" fillId="10" borderId="73" xfId="37" applyNumberFormat="1" applyFont="1" applyFill="1" applyBorder="1" applyAlignment="1">
      <alignment horizontal="right"/>
    </xf>
    <xf numFmtId="3" fontId="37" fillId="10" borderId="20" xfId="37" applyNumberFormat="1" applyFont="1" applyFill="1" applyBorder="1" applyAlignment="1">
      <alignment horizontal="right"/>
    </xf>
    <xf numFmtId="38" fontId="37" fillId="0" borderId="5" xfId="34" applyFont="1" applyFill="1" applyBorder="1" applyAlignment="1">
      <alignment horizontal="right"/>
    </xf>
    <xf numFmtId="0" fontId="37" fillId="0" borderId="6" xfId="37" applyFont="1" applyFill="1" applyBorder="1" applyAlignment="1">
      <alignment shrinkToFit="1"/>
    </xf>
    <xf numFmtId="0" fontId="37" fillId="0" borderId="19" xfId="37" applyFont="1" applyFill="1" applyBorder="1"/>
    <xf numFmtId="0" fontId="37" fillId="0" borderId="19" xfId="37" applyFont="1" applyFill="1" applyBorder="1" applyAlignment="1">
      <alignment horizontal="left" indent="1"/>
    </xf>
    <xf numFmtId="0" fontId="37" fillId="0" borderId="31" xfId="37" applyFont="1" applyFill="1" applyBorder="1"/>
    <xf numFmtId="3" fontId="37" fillId="0" borderId="47" xfId="37" applyNumberFormat="1" applyFont="1" applyFill="1" applyBorder="1" applyAlignment="1">
      <alignment horizontal="right"/>
    </xf>
    <xf numFmtId="3" fontId="37" fillId="0" borderId="12" xfId="37" applyNumberFormat="1" applyFont="1" applyFill="1" applyBorder="1" applyAlignment="1">
      <alignment horizontal="right"/>
    </xf>
    <xf numFmtId="3" fontId="37" fillId="11" borderId="11" xfId="37" applyNumberFormat="1" applyFont="1" applyFill="1" applyBorder="1" applyAlignment="1">
      <alignment horizontal="right"/>
    </xf>
    <xf numFmtId="3" fontId="37" fillId="0" borderId="54" xfId="37" applyNumberFormat="1" applyFont="1" applyFill="1" applyBorder="1" applyAlignment="1">
      <alignment horizontal="right"/>
    </xf>
    <xf numFmtId="3" fontId="37" fillId="0" borderId="11" xfId="37" applyNumberFormat="1" applyFont="1" applyFill="1" applyBorder="1" applyAlignment="1">
      <alignment horizontal="right"/>
    </xf>
    <xf numFmtId="184" fontId="37" fillId="0" borderId="24" xfId="37" applyNumberFormat="1" applyFont="1" applyFill="1" applyBorder="1" applyAlignment="1">
      <alignment horizontal="right"/>
    </xf>
    <xf numFmtId="3" fontId="37" fillId="0" borderId="52" xfId="37" applyNumberFormat="1" applyFont="1" applyFill="1" applyBorder="1" applyAlignment="1">
      <alignment horizontal="right"/>
    </xf>
    <xf numFmtId="3" fontId="37" fillId="10" borderId="12" xfId="37" applyNumberFormat="1" applyFont="1" applyFill="1" applyBorder="1" applyAlignment="1">
      <alignment horizontal="right"/>
    </xf>
    <xf numFmtId="3" fontId="37" fillId="10" borderId="54" xfId="37" applyNumberFormat="1" applyFont="1" applyFill="1" applyBorder="1" applyAlignment="1">
      <alignment horizontal="right"/>
    </xf>
    <xf numFmtId="3" fontId="37" fillId="10" borderId="52" xfId="37" applyNumberFormat="1" applyFont="1" applyFill="1" applyBorder="1" applyAlignment="1">
      <alignment horizontal="right"/>
    </xf>
    <xf numFmtId="38" fontId="37" fillId="0" borderId="12" xfId="34" applyFont="1" applyFill="1" applyBorder="1" applyAlignment="1">
      <alignment horizontal="right"/>
    </xf>
    <xf numFmtId="0" fontId="37" fillId="0" borderId="47" xfId="37" applyFont="1" applyFill="1" applyBorder="1" applyAlignment="1">
      <alignment shrinkToFit="1"/>
    </xf>
    <xf numFmtId="0" fontId="37" fillId="0" borderId="11" xfId="37" applyFont="1" applyFill="1" applyBorder="1"/>
    <xf numFmtId="0" fontId="37" fillId="0" borderId="53" xfId="37" applyFont="1" applyFill="1" applyBorder="1" applyAlignment="1">
      <alignment horizontal="left" indent="1"/>
    </xf>
    <xf numFmtId="0" fontId="37" fillId="0" borderId="42" xfId="37" applyFont="1" applyFill="1" applyBorder="1"/>
    <xf numFmtId="184" fontId="37" fillId="0" borderId="82" xfId="37" applyNumberFormat="1" applyFont="1" applyFill="1" applyBorder="1" applyAlignment="1">
      <alignment horizontal="right"/>
    </xf>
    <xf numFmtId="184" fontId="37" fillId="0" borderId="75" xfId="37" applyNumberFormat="1" applyFont="1" applyFill="1" applyBorder="1" applyAlignment="1">
      <alignment horizontal="right"/>
    </xf>
    <xf numFmtId="184" fontId="37" fillId="11" borderId="81" xfId="37" applyNumberFormat="1" applyFont="1" applyFill="1" applyBorder="1" applyAlignment="1">
      <alignment horizontal="right"/>
    </xf>
    <xf numFmtId="184" fontId="37" fillId="0" borderId="93" xfId="37" applyNumberFormat="1" applyFont="1" applyFill="1" applyBorder="1" applyAlignment="1">
      <alignment horizontal="right"/>
    </xf>
    <xf numFmtId="184" fontId="37" fillId="0" borderId="81" xfId="37" applyNumberFormat="1" applyFont="1" applyFill="1" applyBorder="1" applyAlignment="1">
      <alignment horizontal="right"/>
    </xf>
    <xf numFmtId="184" fontId="37" fillId="0" borderId="45" xfId="37" applyNumberFormat="1" applyFont="1" applyFill="1" applyBorder="1" applyAlignment="1">
      <alignment horizontal="right"/>
    </xf>
    <xf numFmtId="184" fontId="37" fillId="0" borderId="64" xfId="37" applyNumberFormat="1" applyFont="1" applyFill="1" applyBorder="1" applyAlignment="1">
      <alignment horizontal="right"/>
    </xf>
    <xf numFmtId="184" fontId="37" fillId="10" borderId="64" xfId="37" applyNumberFormat="1" applyFont="1" applyFill="1" applyBorder="1" applyAlignment="1">
      <alignment horizontal="right"/>
    </xf>
    <xf numFmtId="184" fontId="37" fillId="10" borderId="94" xfId="37" applyNumberFormat="1" applyFont="1" applyFill="1" applyBorder="1" applyAlignment="1">
      <alignment horizontal="right"/>
    </xf>
    <xf numFmtId="184" fontId="37" fillId="10" borderId="45" xfId="37" applyNumberFormat="1" applyFont="1" applyFill="1" applyBorder="1" applyAlignment="1">
      <alignment horizontal="right"/>
    </xf>
    <xf numFmtId="184" fontId="37" fillId="0" borderId="94" xfId="37" applyNumberFormat="1" applyFont="1" applyFill="1" applyBorder="1" applyAlignment="1">
      <alignment horizontal="right"/>
    </xf>
    <xf numFmtId="0" fontId="37" fillId="0" borderId="82" xfId="37" applyFont="1" applyFill="1" applyBorder="1" applyAlignment="1">
      <alignment shrinkToFit="1"/>
    </xf>
    <xf numFmtId="0" fontId="37" fillId="0" borderId="81" xfId="37" applyFont="1" applyFill="1" applyBorder="1"/>
    <xf numFmtId="0" fontId="37" fillId="0" borderId="80" xfId="37" applyFont="1" applyFill="1" applyBorder="1" applyAlignment="1">
      <alignment horizontal="left" indent="1"/>
    </xf>
    <xf numFmtId="0" fontId="37" fillId="0" borderId="29" xfId="37" applyFont="1" applyFill="1" applyBorder="1"/>
    <xf numFmtId="184" fontId="37" fillId="0" borderId="79" xfId="37" applyNumberFormat="1" applyFont="1" applyFill="1" applyBorder="1" applyAlignment="1">
      <alignment horizontal="right"/>
    </xf>
    <xf numFmtId="184" fontId="37" fillId="11" borderId="78" xfId="37" applyNumberFormat="1" applyFont="1" applyFill="1" applyBorder="1" applyAlignment="1">
      <alignment horizontal="right"/>
    </xf>
    <xf numFmtId="184" fontId="37" fillId="0" borderId="78" xfId="37" applyNumberFormat="1" applyFont="1" applyFill="1" applyBorder="1" applyAlignment="1">
      <alignment horizontal="right"/>
    </xf>
    <xf numFmtId="184" fontId="37" fillId="0" borderId="44" xfId="37" applyNumberFormat="1" applyFont="1" applyFill="1" applyBorder="1" applyAlignment="1">
      <alignment horizontal="right"/>
    </xf>
    <xf numFmtId="184" fontId="37" fillId="0" borderId="66" xfId="37" applyNumberFormat="1" applyFont="1" applyFill="1" applyBorder="1" applyAlignment="1">
      <alignment horizontal="right"/>
    </xf>
    <xf numFmtId="184" fontId="37" fillId="10" borderId="44" xfId="37" applyNumberFormat="1" applyFont="1" applyFill="1" applyBorder="1" applyAlignment="1">
      <alignment horizontal="right"/>
    </xf>
    <xf numFmtId="0" fontId="37" fillId="0" borderId="79" xfId="37" applyFont="1" applyFill="1" applyBorder="1" applyAlignment="1">
      <alignment shrinkToFit="1"/>
    </xf>
    <xf numFmtId="0" fontId="37" fillId="0" borderId="78" xfId="37" applyFont="1" applyFill="1" applyBorder="1"/>
    <xf numFmtId="0" fontId="37" fillId="0" borderId="66" xfId="37" applyFont="1" applyFill="1" applyBorder="1" applyAlignment="1">
      <alignment horizontal="left" indent="1"/>
    </xf>
    <xf numFmtId="184" fontId="37" fillId="0" borderId="68" xfId="37" applyNumberFormat="1" applyFont="1" applyFill="1" applyBorder="1" applyAlignment="1">
      <alignment horizontal="right"/>
    </xf>
    <xf numFmtId="38" fontId="37" fillId="10" borderId="44" xfId="34" applyFont="1" applyFill="1" applyBorder="1" applyAlignment="1">
      <alignment horizontal="right"/>
    </xf>
    <xf numFmtId="3" fontId="37" fillId="0" borderId="64" xfId="37" applyNumberFormat="1" applyFont="1" applyFill="1" applyBorder="1" applyAlignment="1">
      <alignment horizontal="right"/>
    </xf>
    <xf numFmtId="184" fontId="37" fillId="0" borderId="83" xfId="37" applyNumberFormat="1" applyFont="1" applyFill="1" applyBorder="1" applyAlignment="1">
      <alignment horizontal="right"/>
    </xf>
    <xf numFmtId="184" fontId="37" fillId="11" borderId="86" xfId="37" applyNumberFormat="1" applyFont="1" applyFill="1" applyBorder="1" applyAlignment="1">
      <alignment horizontal="right"/>
    </xf>
    <xf numFmtId="184" fontId="37" fillId="0" borderId="98" xfId="37" applyNumberFormat="1" applyFont="1" applyFill="1" applyBorder="1" applyAlignment="1">
      <alignment horizontal="right"/>
    </xf>
    <xf numFmtId="184" fontId="37" fillId="0" borderId="86" xfId="37" applyNumberFormat="1" applyFont="1" applyFill="1" applyBorder="1" applyAlignment="1">
      <alignment horizontal="right"/>
    </xf>
    <xf numFmtId="184" fontId="37" fillId="0" borderId="99" xfId="37" applyNumberFormat="1" applyFont="1" applyFill="1" applyBorder="1" applyAlignment="1">
      <alignment horizontal="right"/>
    </xf>
    <xf numFmtId="184" fontId="37" fillId="10" borderId="68" xfId="37" applyNumberFormat="1" applyFont="1" applyFill="1" applyBorder="1" applyAlignment="1">
      <alignment horizontal="right"/>
    </xf>
    <xf numFmtId="184" fontId="37" fillId="10" borderId="98" xfId="37" applyNumberFormat="1" applyFont="1" applyFill="1" applyBorder="1" applyAlignment="1">
      <alignment horizontal="right"/>
    </xf>
    <xf numFmtId="184" fontId="37" fillId="10" borderId="99" xfId="37" applyNumberFormat="1" applyFont="1" applyFill="1" applyBorder="1" applyAlignment="1">
      <alignment horizontal="right"/>
    </xf>
    <xf numFmtId="0" fontId="37" fillId="0" borderId="77" xfId="37" applyFont="1" applyFill="1" applyBorder="1" applyAlignment="1">
      <alignment shrinkToFit="1"/>
    </xf>
    <xf numFmtId="0" fontId="37" fillId="0" borderId="76" xfId="37" applyFont="1" applyFill="1" applyBorder="1"/>
    <xf numFmtId="0" fontId="37" fillId="0" borderId="70" xfId="37" applyFont="1" applyFill="1" applyBorder="1" applyAlignment="1">
      <alignment horizontal="left" indent="1" shrinkToFit="1"/>
    </xf>
    <xf numFmtId="184" fontId="37" fillId="0" borderId="22" xfId="37" applyNumberFormat="1" applyFont="1" applyFill="1" applyBorder="1" applyAlignment="1">
      <alignment horizontal="right"/>
    </xf>
    <xf numFmtId="184" fontId="37" fillId="0" borderId="21" xfId="37" applyNumberFormat="1" applyFont="1" applyFill="1" applyBorder="1" applyAlignment="1">
      <alignment horizontal="right"/>
    </xf>
    <xf numFmtId="184" fontId="37" fillId="11" borderId="23" xfId="37" applyNumberFormat="1" applyFont="1" applyFill="1" applyBorder="1" applyAlignment="1">
      <alignment horizontal="right"/>
    </xf>
    <xf numFmtId="184" fontId="37" fillId="0" borderId="30" xfId="37" applyNumberFormat="1" applyFont="1" applyFill="1" applyBorder="1" applyAlignment="1">
      <alignment horizontal="right"/>
    </xf>
    <xf numFmtId="184" fontId="37" fillId="0" borderId="23" xfId="37" applyNumberFormat="1" applyFont="1" applyFill="1" applyBorder="1" applyAlignment="1">
      <alignment horizontal="right"/>
    </xf>
    <xf numFmtId="184" fontId="37" fillId="10" borderId="21" xfId="37" applyNumberFormat="1" applyFont="1" applyFill="1" applyBorder="1" applyAlignment="1">
      <alignment horizontal="right"/>
    </xf>
    <xf numFmtId="184" fontId="37" fillId="10" borderId="30" xfId="37" applyNumberFormat="1" applyFont="1" applyFill="1" applyBorder="1" applyAlignment="1">
      <alignment horizontal="right"/>
    </xf>
    <xf numFmtId="184" fontId="37" fillId="10" borderId="24" xfId="37" applyNumberFormat="1" applyFont="1" applyFill="1" applyBorder="1" applyAlignment="1">
      <alignment horizontal="right"/>
    </xf>
    <xf numFmtId="0" fontId="37" fillId="0" borderId="4" xfId="37" applyFont="1" applyFill="1" applyBorder="1" applyAlignment="1">
      <alignment shrinkToFit="1"/>
    </xf>
    <xf numFmtId="0" fontId="37" fillId="0" borderId="0" xfId="37" applyFont="1" applyFill="1" applyBorder="1"/>
    <xf numFmtId="0" fontId="37" fillId="0" borderId="0" xfId="37" applyFont="1" applyFill="1" applyBorder="1" applyAlignment="1">
      <alignment horizontal="left" indent="1"/>
    </xf>
    <xf numFmtId="3" fontId="37" fillId="0" borderId="75" xfId="37" applyNumberFormat="1" applyFont="1" applyFill="1" applyBorder="1" applyAlignment="1">
      <alignment horizontal="right"/>
    </xf>
    <xf numFmtId="3" fontId="37" fillId="0" borderId="81" xfId="37" applyNumberFormat="1" applyFont="1" applyFill="1" applyBorder="1" applyAlignment="1">
      <alignment horizontal="right"/>
    </xf>
    <xf numFmtId="3" fontId="37" fillId="0" borderId="93" xfId="37" applyNumberFormat="1" applyFont="1" applyFill="1" applyBorder="1" applyAlignment="1">
      <alignment horizontal="right"/>
    </xf>
    <xf numFmtId="3" fontId="37" fillId="0" borderId="45" xfId="37" applyNumberFormat="1" applyFont="1" applyFill="1" applyBorder="1" applyAlignment="1">
      <alignment horizontal="right"/>
    </xf>
    <xf numFmtId="3" fontId="37" fillId="10" borderId="75" xfId="37" applyNumberFormat="1" applyFont="1" applyFill="1" applyBorder="1" applyAlignment="1">
      <alignment horizontal="right"/>
    </xf>
    <xf numFmtId="3" fontId="37" fillId="10" borderId="93" xfId="37" applyNumberFormat="1" applyFont="1" applyFill="1" applyBorder="1" applyAlignment="1">
      <alignment horizontal="right"/>
    </xf>
    <xf numFmtId="3" fontId="37" fillId="10" borderId="45" xfId="37" applyNumberFormat="1" applyFont="1" applyFill="1" applyBorder="1" applyAlignment="1">
      <alignment horizontal="right"/>
    </xf>
    <xf numFmtId="38" fontId="37" fillId="0" borderId="75" xfId="34" applyFont="1" applyFill="1" applyBorder="1" applyAlignment="1">
      <alignment horizontal="right"/>
    </xf>
    <xf numFmtId="0" fontId="37" fillId="0" borderId="49" xfId="37" applyFont="1" applyFill="1" applyBorder="1"/>
    <xf numFmtId="3" fontId="37" fillId="0" borderId="85" xfId="37" applyNumberFormat="1" applyFont="1" applyFill="1" applyBorder="1" applyAlignment="1">
      <alignment horizontal="right"/>
    </xf>
    <xf numFmtId="3" fontId="37" fillId="0" borderId="72" xfId="37" applyNumberFormat="1" applyFont="1" applyFill="1" applyBorder="1" applyAlignment="1">
      <alignment horizontal="right"/>
    </xf>
    <xf numFmtId="3" fontId="37" fillId="11" borderId="84" xfId="37" applyNumberFormat="1" applyFont="1" applyFill="1" applyBorder="1" applyAlignment="1">
      <alignment horizontal="right"/>
    </xf>
    <xf numFmtId="3" fontId="37" fillId="0" borderId="74" xfId="37" applyNumberFormat="1" applyFont="1" applyFill="1" applyBorder="1" applyAlignment="1">
      <alignment horizontal="right"/>
    </xf>
    <xf numFmtId="3" fontId="37" fillId="0" borderId="84" xfId="37" applyNumberFormat="1" applyFont="1" applyFill="1" applyBorder="1" applyAlignment="1">
      <alignment horizontal="right"/>
    </xf>
    <xf numFmtId="3" fontId="37" fillId="0" borderId="51" xfId="37" applyNumberFormat="1" applyFont="1" applyFill="1" applyBorder="1" applyAlignment="1">
      <alignment horizontal="right"/>
    </xf>
    <xf numFmtId="3" fontId="37" fillId="10" borderId="72" xfId="37" applyNumberFormat="1" applyFont="1" applyFill="1" applyBorder="1" applyAlignment="1">
      <alignment horizontal="right"/>
    </xf>
    <xf numFmtId="3" fontId="37" fillId="10" borderId="74" xfId="37" applyNumberFormat="1" applyFont="1" applyFill="1" applyBorder="1" applyAlignment="1">
      <alignment horizontal="right"/>
    </xf>
    <xf numFmtId="3" fontId="37" fillId="10" borderId="51" xfId="37" applyNumberFormat="1" applyFont="1" applyFill="1" applyBorder="1" applyAlignment="1">
      <alignment horizontal="right"/>
    </xf>
    <xf numFmtId="38" fontId="37" fillId="0" borderId="72" xfId="34" applyFont="1" applyFill="1" applyBorder="1" applyAlignment="1">
      <alignment horizontal="right"/>
    </xf>
    <xf numFmtId="0" fontId="37" fillId="0" borderId="85" xfId="37" applyFont="1" applyFill="1" applyBorder="1" applyAlignment="1">
      <alignment shrinkToFit="1"/>
    </xf>
    <xf numFmtId="0" fontId="37" fillId="0" borderId="84" xfId="37" applyFont="1" applyFill="1" applyBorder="1"/>
    <xf numFmtId="0" fontId="37" fillId="0" borderId="67" xfId="37" applyFont="1" applyFill="1" applyBorder="1" applyAlignment="1">
      <alignment horizontal="left" indent="1"/>
    </xf>
    <xf numFmtId="3" fontId="37" fillId="0" borderId="79" xfId="37" applyNumberFormat="1" applyFont="1" applyFill="1" applyBorder="1" applyAlignment="1">
      <alignment horizontal="right"/>
    </xf>
    <xf numFmtId="3" fontId="37" fillId="11" borderId="78" xfId="37" applyNumberFormat="1" applyFont="1" applyFill="1" applyBorder="1" applyAlignment="1">
      <alignment horizontal="right"/>
    </xf>
    <xf numFmtId="3" fontId="37" fillId="0" borderId="94" xfId="37" applyNumberFormat="1" applyFont="1" applyFill="1" applyBorder="1" applyAlignment="1">
      <alignment horizontal="right"/>
    </xf>
    <xf numFmtId="3" fontId="37" fillId="0" borderId="78" xfId="37" applyNumberFormat="1" applyFont="1" applyFill="1" applyBorder="1" applyAlignment="1">
      <alignment horizontal="right"/>
    </xf>
    <xf numFmtId="3" fontId="37" fillId="0" borderId="66" xfId="37" applyNumberFormat="1" applyFont="1" applyFill="1" applyBorder="1" applyAlignment="1">
      <alignment horizontal="right"/>
    </xf>
    <xf numFmtId="3" fontId="37" fillId="0" borderId="44" xfId="37" applyNumberFormat="1" applyFont="1" applyFill="1" applyBorder="1" applyAlignment="1">
      <alignment horizontal="right"/>
    </xf>
    <xf numFmtId="3" fontId="37" fillId="10" borderId="64" xfId="37" applyNumberFormat="1" applyFont="1" applyFill="1" applyBorder="1" applyAlignment="1">
      <alignment horizontal="right"/>
    </xf>
    <xf numFmtId="3" fontId="37" fillId="10" borderId="94" xfId="37" applyNumberFormat="1" applyFont="1" applyFill="1" applyBorder="1" applyAlignment="1">
      <alignment horizontal="right"/>
    </xf>
    <xf numFmtId="3" fontId="37" fillId="10" borderId="44" xfId="37" applyNumberFormat="1" applyFont="1" applyFill="1" applyBorder="1" applyAlignment="1">
      <alignment horizontal="right"/>
    </xf>
    <xf numFmtId="38" fontId="37" fillId="0" borderId="64" xfId="34" applyFont="1" applyFill="1" applyBorder="1" applyAlignment="1">
      <alignment horizontal="right"/>
    </xf>
    <xf numFmtId="3" fontId="37" fillId="0" borderId="83" xfId="37" applyNumberFormat="1" applyFont="1" applyFill="1" applyBorder="1" applyAlignment="1">
      <alignment horizontal="right"/>
    </xf>
    <xf numFmtId="3" fontId="37" fillId="0" borderId="68" xfId="37" applyNumberFormat="1" applyFont="1" applyFill="1" applyBorder="1" applyAlignment="1">
      <alignment horizontal="right"/>
    </xf>
    <xf numFmtId="3" fontId="37" fillId="11" borderId="86" xfId="37" applyNumberFormat="1" applyFont="1" applyFill="1" applyBorder="1" applyAlignment="1">
      <alignment horizontal="right"/>
    </xf>
    <xf numFmtId="3" fontId="37" fillId="0" borderId="98" xfId="37" applyNumberFormat="1" applyFont="1" applyFill="1" applyBorder="1" applyAlignment="1">
      <alignment horizontal="right"/>
    </xf>
    <xf numFmtId="3" fontId="37" fillId="0" borderId="86" xfId="37" applyNumberFormat="1" applyFont="1" applyFill="1" applyBorder="1" applyAlignment="1">
      <alignment horizontal="right"/>
    </xf>
    <xf numFmtId="3" fontId="37" fillId="0" borderId="99" xfId="37" applyNumberFormat="1" applyFont="1" applyFill="1" applyBorder="1" applyAlignment="1">
      <alignment horizontal="right"/>
    </xf>
    <xf numFmtId="3" fontId="37" fillId="10" borderId="68" xfId="37" applyNumberFormat="1" applyFont="1" applyFill="1" applyBorder="1" applyAlignment="1">
      <alignment horizontal="right"/>
    </xf>
    <xf numFmtId="3" fontId="37" fillId="10" borderId="98" xfId="37" applyNumberFormat="1" applyFont="1" applyFill="1" applyBorder="1" applyAlignment="1">
      <alignment horizontal="right"/>
    </xf>
    <xf numFmtId="3" fontId="37" fillId="10" borderId="99" xfId="37" applyNumberFormat="1" applyFont="1" applyFill="1" applyBorder="1" applyAlignment="1">
      <alignment horizontal="right"/>
    </xf>
    <xf numFmtId="38" fontId="37" fillId="0" borderId="68" xfId="34" applyFont="1" applyFill="1" applyBorder="1" applyAlignment="1">
      <alignment horizontal="right"/>
    </xf>
    <xf numFmtId="0" fontId="37" fillId="0" borderId="83" xfId="37" applyFont="1" applyFill="1" applyBorder="1" applyAlignment="1">
      <alignment shrinkToFit="1"/>
    </xf>
    <xf numFmtId="0" fontId="37" fillId="0" borderId="86" xfId="37" applyFont="1" applyFill="1" applyBorder="1"/>
    <xf numFmtId="0" fontId="37" fillId="0" borderId="97" xfId="37" applyFont="1" applyFill="1" applyBorder="1" applyAlignment="1">
      <alignment horizontal="left" indent="1"/>
    </xf>
    <xf numFmtId="3" fontId="37" fillId="0" borderId="26" xfId="37" applyNumberFormat="1" applyFont="1" applyFill="1" applyBorder="1" applyAlignment="1">
      <alignment horizontal="right"/>
    </xf>
    <xf numFmtId="3" fontId="37" fillId="0" borderId="25" xfId="37" applyNumberFormat="1" applyFont="1" applyFill="1" applyBorder="1" applyAlignment="1">
      <alignment horizontal="right"/>
    </xf>
    <xf numFmtId="3" fontId="37" fillId="11" borderId="27" xfId="37" applyNumberFormat="1" applyFont="1" applyFill="1" applyBorder="1" applyAlignment="1">
      <alignment horizontal="right"/>
    </xf>
    <xf numFmtId="3" fontId="37" fillId="0" borderId="29" xfId="37" applyNumberFormat="1" applyFont="1" applyFill="1" applyBorder="1" applyAlignment="1">
      <alignment horizontal="right"/>
    </xf>
    <xf numFmtId="3" fontId="37" fillId="0" borderId="27" xfId="37" applyNumberFormat="1" applyFont="1" applyFill="1" applyBorder="1" applyAlignment="1">
      <alignment horizontal="right"/>
    </xf>
    <xf numFmtId="3" fontId="37" fillId="0" borderId="28" xfId="37" applyNumberFormat="1" applyFont="1" applyFill="1" applyBorder="1" applyAlignment="1">
      <alignment horizontal="right"/>
    </xf>
    <xf numFmtId="3" fontId="37" fillId="10" borderId="25" xfId="37" applyNumberFormat="1" applyFont="1" applyFill="1" applyBorder="1" applyAlignment="1">
      <alignment horizontal="right"/>
    </xf>
    <xf numFmtId="3" fontId="37" fillId="10" borderId="29" xfId="37" applyNumberFormat="1" applyFont="1" applyFill="1" applyBorder="1" applyAlignment="1">
      <alignment horizontal="right"/>
    </xf>
    <xf numFmtId="3" fontId="37" fillId="10" borderId="28" xfId="37" applyNumberFormat="1" applyFont="1" applyFill="1" applyBorder="1" applyAlignment="1">
      <alignment horizontal="right"/>
    </xf>
    <xf numFmtId="38" fontId="37" fillId="0" borderId="25" xfId="34" applyFont="1" applyFill="1" applyBorder="1" applyAlignment="1">
      <alignment horizontal="right"/>
    </xf>
    <xf numFmtId="0" fontId="37" fillId="0" borderId="26" xfId="37" applyFont="1" applyFill="1" applyBorder="1" applyAlignment="1">
      <alignment shrinkToFit="1"/>
    </xf>
    <xf numFmtId="0" fontId="37" fillId="0" borderId="27" xfId="37" applyFont="1" applyFill="1" applyBorder="1"/>
    <xf numFmtId="0" fontId="37" fillId="0" borderId="27" xfId="37" applyFont="1" applyFill="1" applyBorder="1" applyAlignment="1">
      <alignment horizontal="left" indent="1"/>
    </xf>
    <xf numFmtId="0" fontId="37" fillId="8" borderId="2" xfId="37" applyFont="1" applyFill="1" applyBorder="1" applyAlignment="1">
      <alignment horizontal="right"/>
    </xf>
    <xf numFmtId="0" fontId="37" fillId="8" borderId="7" xfId="37" applyFont="1" applyFill="1" applyBorder="1" applyAlignment="1">
      <alignment horizontal="right"/>
    </xf>
    <xf numFmtId="0" fontId="37" fillId="8" borderId="1" xfId="37" applyFont="1" applyFill="1" applyBorder="1" applyAlignment="1">
      <alignment horizontal="right"/>
    </xf>
    <xf numFmtId="0" fontId="37" fillId="8" borderId="58" xfId="37" applyFont="1" applyFill="1" applyBorder="1" applyAlignment="1">
      <alignment horizontal="right"/>
    </xf>
    <xf numFmtId="0" fontId="37" fillId="8" borderId="8" xfId="37" applyFont="1" applyFill="1" applyBorder="1" applyAlignment="1">
      <alignment horizontal="right"/>
    </xf>
    <xf numFmtId="38" fontId="37" fillId="8" borderId="7" xfId="34" applyFont="1" applyFill="1" applyBorder="1" applyAlignment="1">
      <alignment horizontal="right"/>
    </xf>
    <xf numFmtId="0" fontId="37" fillId="8" borderId="2" xfId="37" applyFont="1" applyFill="1" applyBorder="1" applyAlignment="1">
      <alignment shrinkToFit="1"/>
    </xf>
    <xf numFmtId="0" fontId="37" fillId="8" borderId="1" xfId="37" applyFont="1" applyFill="1" applyBorder="1"/>
    <xf numFmtId="0" fontId="37" fillId="8" borderId="1" xfId="37" applyFont="1" applyFill="1" applyBorder="1" applyAlignment="1">
      <alignment horizontal="left" indent="1"/>
    </xf>
    <xf numFmtId="0" fontId="37" fillId="8" borderId="3" xfId="37" applyFont="1" applyFill="1" applyBorder="1"/>
    <xf numFmtId="38" fontId="37" fillId="0" borderId="47" xfId="34" applyFont="1" applyFill="1" applyBorder="1" applyAlignment="1">
      <alignment horizontal="right"/>
    </xf>
    <xf numFmtId="38" fontId="37" fillId="11" borderId="11" xfId="34" applyFont="1" applyFill="1" applyBorder="1" applyAlignment="1">
      <alignment horizontal="right"/>
    </xf>
    <xf numFmtId="38" fontId="37" fillId="0" borderId="54" xfId="34" applyFont="1" applyFill="1" applyBorder="1" applyAlignment="1">
      <alignment horizontal="right"/>
    </xf>
    <xf numFmtId="38" fontId="37" fillId="0" borderId="11" xfId="34" applyFont="1" applyFill="1" applyBorder="1" applyAlignment="1">
      <alignment horizontal="right"/>
    </xf>
    <xf numFmtId="38" fontId="37" fillId="0" borderId="52" xfId="34" applyFont="1" applyFill="1" applyBorder="1" applyAlignment="1">
      <alignment horizontal="right"/>
    </xf>
    <xf numFmtId="38" fontId="37" fillId="10" borderId="12" xfId="34" applyFont="1" applyFill="1" applyBorder="1" applyAlignment="1">
      <alignment horizontal="right"/>
    </xf>
    <xf numFmtId="38" fontId="37" fillId="10" borderId="54" xfId="34" applyFont="1" applyFill="1" applyBorder="1" applyAlignment="1">
      <alignment horizontal="right"/>
    </xf>
    <xf numFmtId="38" fontId="37" fillId="10" borderId="52" xfId="34" applyFont="1" applyFill="1" applyBorder="1" applyAlignment="1">
      <alignment horizontal="right"/>
    </xf>
    <xf numFmtId="0" fontId="37" fillId="0" borderId="11" xfId="37" applyFont="1" applyFill="1" applyBorder="1" applyAlignment="1">
      <alignment horizontal="left" indent="1"/>
    </xf>
    <xf numFmtId="0" fontId="37" fillId="0" borderId="46" xfId="37" applyFont="1" applyFill="1" applyBorder="1"/>
    <xf numFmtId="38" fontId="37" fillId="0" borderId="82" xfId="34" applyFont="1" applyFill="1" applyBorder="1" applyAlignment="1">
      <alignment horizontal="right"/>
    </xf>
    <xf numFmtId="38" fontId="37" fillId="11" borderId="81" xfId="34" applyFont="1" applyFill="1" applyBorder="1" applyAlignment="1">
      <alignment horizontal="right"/>
    </xf>
    <xf numFmtId="38" fontId="37" fillId="0" borderId="93" xfId="34" applyFont="1" applyFill="1" applyBorder="1" applyAlignment="1">
      <alignment horizontal="right"/>
    </xf>
    <xf numFmtId="38" fontId="37" fillId="0" borderId="81" xfId="34" applyFont="1" applyFill="1" applyBorder="1" applyAlignment="1">
      <alignment horizontal="right"/>
    </xf>
    <xf numFmtId="38" fontId="37" fillId="0" borderId="45" xfId="34" applyFont="1" applyFill="1" applyBorder="1" applyAlignment="1">
      <alignment horizontal="right"/>
    </xf>
    <xf numFmtId="38" fontId="37" fillId="10" borderId="75" xfId="34" applyFont="1" applyFill="1" applyBorder="1" applyAlignment="1">
      <alignment horizontal="right"/>
    </xf>
    <xf numFmtId="38" fontId="37" fillId="10" borderId="93" xfId="34" applyFont="1" applyFill="1" applyBorder="1" applyAlignment="1">
      <alignment horizontal="right"/>
    </xf>
    <xf numFmtId="38" fontId="37" fillId="10" borderId="45" xfId="34" applyFont="1" applyFill="1" applyBorder="1" applyAlignment="1">
      <alignment horizontal="right"/>
    </xf>
    <xf numFmtId="38" fontId="37" fillId="0" borderId="79" xfId="34" applyFont="1" applyFill="1" applyBorder="1" applyAlignment="1">
      <alignment horizontal="right"/>
    </xf>
    <xf numFmtId="38" fontId="37" fillId="11" borderId="78" xfId="34" applyFont="1" applyFill="1" applyBorder="1" applyAlignment="1">
      <alignment horizontal="right"/>
    </xf>
    <xf numFmtId="38" fontId="37" fillId="0" borderId="94" xfId="34" applyFont="1" applyFill="1" applyBorder="1" applyAlignment="1">
      <alignment horizontal="right"/>
    </xf>
    <xf numFmtId="38" fontId="37" fillId="0" borderId="78" xfId="34" applyFont="1" applyFill="1" applyBorder="1" applyAlignment="1">
      <alignment horizontal="right"/>
    </xf>
    <xf numFmtId="184" fontId="37" fillId="0" borderId="44" xfId="37" applyNumberFormat="1" applyFont="1" applyFill="1" applyBorder="1"/>
    <xf numFmtId="38" fontId="37" fillId="0" borderId="66" xfId="34" applyFont="1" applyFill="1" applyBorder="1" applyAlignment="1">
      <alignment horizontal="right"/>
    </xf>
    <xf numFmtId="38" fontId="37" fillId="0" borderId="44" xfId="34" applyFont="1" applyFill="1" applyBorder="1" applyAlignment="1">
      <alignment horizontal="right"/>
    </xf>
    <xf numFmtId="38" fontId="37" fillId="10" borderId="64" xfId="34" applyFont="1" applyFill="1" applyBorder="1" applyAlignment="1">
      <alignment horizontal="right"/>
    </xf>
    <xf numFmtId="38" fontId="37" fillId="10" borderId="94" xfId="34" applyFont="1" applyFill="1" applyBorder="1" applyAlignment="1">
      <alignment horizontal="right"/>
    </xf>
    <xf numFmtId="0" fontId="37" fillId="10" borderId="79" xfId="37" applyFont="1" applyFill="1" applyBorder="1" applyAlignment="1">
      <alignment shrinkToFit="1"/>
    </xf>
    <xf numFmtId="38" fontId="37" fillId="0" borderId="77" xfId="34" applyFont="1" applyFill="1" applyBorder="1" applyAlignment="1">
      <alignment horizontal="right"/>
    </xf>
    <xf numFmtId="38" fontId="37" fillId="0" borderId="71" xfId="34" applyFont="1" applyFill="1" applyBorder="1" applyAlignment="1">
      <alignment horizontal="right"/>
    </xf>
    <xf numFmtId="38" fontId="37" fillId="11" borderId="76" xfId="34" applyFont="1" applyFill="1" applyBorder="1" applyAlignment="1">
      <alignment horizontal="right"/>
    </xf>
    <xf numFmtId="38" fontId="37" fillId="0" borderId="91" xfId="34" applyFont="1" applyFill="1" applyBorder="1" applyAlignment="1">
      <alignment horizontal="right"/>
    </xf>
    <xf numFmtId="38" fontId="37" fillId="0" borderId="76" xfId="34" applyFont="1" applyFill="1" applyBorder="1" applyAlignment="1">
      <alignment horizontal="right"/>
    </xf>
    <xf numFmtId="38" fontId="37" fillId="0" borderId="92" xfId="34" applyFont="1" applyFill="1" applyBorder="1" applyAlignment="1">
      <alignment horizontal="right"/>
    </xf>
    <xf numFmtId="38" fontId="37" fillId="10" borderId="71" xfId="34" applyFont="1" applyFill="1" applyBorder="1" applyAlignment="1">
      <alignment horizontal="right"/>
    </xf>
    <xf numFmtId="38" fontId="37" fillId="10" borderId="91" xfId="34" applyFont="1" applyFill="1" applyBorder="1" applyAlignment="1">
      <alignment horizontal="right"/>
    </xf>
    <xf numFmtId="38" fontId="37" fillId="10" borderId="92" xfId="34" applyFont="1" applyFill="1" applyBorder="1" applyAlignment="1">
      <alignment horizontal="right"/>
    </xf>
    <xf numFmtId="0" fontId="37" fillId="0" borderId="70" xfId="37" applyFont="1" applyFill="1" applyBorder="1" applyAlignment="1">
      <alignment horizontal="left" indent="1"/>
    </xf>
    <xf numFmtId="0" fontId="37" fillId="0" borderId="42" xfId="37" applyFont="1" applyFill="1" applyBorder="1" applyAlignment="1"/>
    <xf numFmtId="0" fontId="37" fillId="0" borderId="66" xfId="37" applyFont="1" applyFill="1" applyBorder="1" applyAlignment="1">
      <alignment horizontal="left" indent="1" shrinkToFit="1"/>
    </xf>
    <xf numFmtId="3" fontId="37" fillId="0" borderId="4" xfId="37" applyNumberFormat="1" applyFont="1" applyFill="1" applyBorder="1" applyAlignment="1">
      <alignment horizontal="right"/>
    </xf>
    <xf numFmtId="3" fontId="37" fillId="0" borderId="10" xfId="37" applyNumberFormat="1" applyFont="1" applyFill="1" applyBorder="1" applyAlignment="1">
      <alignment horizontal="right"/>
    </xf>
    <xf numFmtId="3" fontId="37" fillId="11" borderId="0" xfId="37" applyNumberFormat="1" applyFont="1" applyFill="1" applyBorder="1" applyAlignment="1">
      <alignment horizontal="right"/>
    </xf>
    <xf numFmtId="3" fontId="37" fillId="0" borderId="59" xfId="37" applyNumberFormat="1" applyFont="1" applyFill="1" applyBorder="1" applyAlignment="1">
      <alignment horizontal="right"/>
    </xf>
    <xf numFmtId="3" fontId="37" fillId="0" borderId="0" xfId="37" applyNumberFormat="1" applyFont="1" applyFill="1" applyBorder="1" applyAlignment="1">
      <alignment horizontal="right"/>
    </xf>
    <xf numFmtId="3" fontId="37" fillId="0" borderId="13" xfId="37" applyNumberFormat="1" applyFont="1" applyFill="1" applyBorder="1" applyAlignment="1">
      <alignment horizontal="right"/>
    </xf>
    <xf numFmtId="3" fontId="37" fillId="10" borderId="10" xfId="37" applyNumberFormat="1" applyFont="1" applyFill="1" applyBorder="1" applyAlignment="1">
      <alignment horizontal="right"/>
    </xf>
    <xf numFmtId="3" fontId="37" fillId="10" borderId="59" xfId="37" applyNumberFormat="1" applyFont="1" applyFill="1" applyBorder="1" applyAlignment="1">
      <alignment horizontal="right"/>
    </xf>
    <xf numFmtId="3" fontId="37" fillId="10" borderId="13" xfId="37" applyNumberFormat="1" applyFont="1" applyFill="1" applyBorder="1" applyAlignment="1">
      <alignment horizontal="right"/>
    </xf>
    <xf numFmtId="38" fontId="37" fillId="0" borderId="10" xfId="34" applyFont="1" applyFill="1" applyBorder="1" applyAlignment="1">
      <alignment horizontal="right"/>
    </xf>
    <xf numFmtId="176" fontId="37" fillId="8" borderId="2" xfId="2" quotePrefix="1" applyNumberFormat="1" applyFont="1" applyFill="1" applyBorder="1" applyAlignment="1">
      <alignment horizontal="right" vertical="center"/>
    </xf>
    <xf numFmtId="176" fontId="37" fillId="8" borderId="7" xfId="2" quotePrefix="1" applyNumberFormat="1" applyFont="1" applyFill="1" applyBorder="1" applyAlignment="1">
      <alignment horizontal="right" vertical="center"/>
    </xf>
    <xf numFmtId="176" fontId="37" fillId="8" borderId="1" xfId="2" quotePrefix="1" applyNumberFormat="1" applyFont="1" applyFill="1" applyBorder="1" applyAlignment="1">
      <alignment horizontal="right" vertical="center"/>
    </xf>
    <xf numFmtId="176" fontId="37" fillId="8" borderId="58" xfId="2" quotePrefix="1" applyNumberFormat="1" applyFont="1" applyFill="1" applyBorder="1" applyAlignment="1">
      <alignment horizontal="right" vertical="center"/>
    </xf>
    <xf numFmtId="176" fontId="37" fillId="8" borderId="8" xfId="2" quotePrefix="1" applyNumberFormat="1" applyFont="1" applyFill="1" applyBorder="1" applyAlignment="1">
      <alignment horizontal="right" vertical="center"/>
    </xf>
    <xf numFmtId="0" fontId="37" fillId="8" borderId="2" xfId="37" applyFont="1" applyFill="1" applyBorder="1"/>
    <xf numFmtId="0" fontId="37" fillId="8" borderId="3" xfId="37" applyFont="1" applyFill="1" applyBorder="1" applyAlignment="1">
      <alignment horizontal="left"/>
    </xf>
    <xf numFmtId="38" fontId="37" fillId="0" borderId="6" xfId="34" applyFont="1" applyFill="1" applyBorder="1" applyAlignment="1">
      <alignment horizontal="right"/>
    </xf>
    <xf numFmtId="38" fontId="37" fillId="11" borderId="19" xfId="34" applyFont="1" applyFill="1" applyBorder="1" applyAlignment="1">
      <alignment horizontal="right"/>
    </xf>
    <xf numFmtId="38" fontId="37" fillId="0" borderId="73" xfId="34" applyFont="1" applyFill="1" applyBorder="1" applyAlignment="1">
      <alignment horizontal="right"/>
    </xf>
    <xf numFmtId="38" fontId="37" fillId="0" borderId="19" xfId="34" applyFont="1" applyFill="1" applyBorder="1" applyAlignment="1">
      <alignment horizontal="right"/>
    </xf>
    <xf numFmtId="38" fontId="37" fillId="0" borderId="20" xfId="34" applyFont="1" applyFill="1" applyBorder="1" applyAlignment="1">
      <alignment horizontal="right"/>
    </xf>
    <xf numFmtId="38" fontId="37" fillId="10" borderId="5" xfId="34" applyFont="1" applyFill="1" applyBorder="1" applyAlignment="1">
      <alignment horizontal="right"/>
    </xf>
    <xf numFmtId="38" fontId="37" fillId="10" borderId="73" xfId="34" applyFont="1" applyFill="1" applyBorder="1" applyAlignment="1">
      <alignment horizontal="right"/>
    </xf>
    <xf numFmtId="38" fontId="37" fillId="10" borderId="20" xfId="34" applyFont="1" applyFill="1" applyBorder="1" applyAlignment="1">
      <alignment horizontal="right"/>
    </xf>
    <xf numFmtId="184" fontId="37" fillId="0" borderId="22" xfId="34" applyNumberFormat="1" applyFont="1" applyFill="1" applyBorder="1" applyAlignment="1">
      <alignment horizontal="right"/>
    </xf>
    <xf numFmtId="184" fontId="37" fillId="0" borderId="21" xfId="34" applyNumberFormat="1" applyFont="1" applyFill="1" applyBorder="1" applyAlignment="1">
      <alignment horizontal="right"/>
    </xf>
    <xf numFmtId="184" fontId="37" fillId="11" borderId="23" xfId="34" applyNumberFormat="1" applyFont="1" applyFill="1" applyBorder="1" applyAlignment="1">
      <alignment horizontal="right"/>
    </xf>
    <xf numFmtId="184" fontId="37" fillId="0" borderId="30" xfId="34" applyNumberFormat="1" applyFont="1" applyFill="1" applyBorder="1" applyAlignment="1">
      <alignment horizontal="right"/>
    </xf>
    <xf numFmtId="184" fontId="37" fillId="0" borderId="23" xfId="34" applyNumberFormat="1" applyFont="1" applyFill="1" applyBorder="1" applyAlignment="1">
      <alignment horizontal="right"/>
    </xf>
    <xf numFmtId="184" fontId="37" fillId="0" borderId="24" xfId="34" applyNumberFormat="1" applyFont="1" applyFill="1" applyBorder="1" applyAlignment="1">
      <alignment horizontal="right"/>
    </xf>
    <xf numFmtId="184" fontId="37" fillId="10" borderId="21" xfId="34" applyNumberFormat="1" applyFont="1" applyFill="1" applyBorder="1" applyAlignment="1">
      <alignment horizontal="right"/>
    </xf>
    <xf numFmtId="184" fontId="37" fillId="10" borderId="30" xfId="34" applyNumberFormat="1" applyFont="1" applyFill="1" applyBorder="1" applyAlignment="1">
      <alignment horizontal="right"/>
    </xf>
    <xf numFmtId="184" fontId="37" fillId="10" borderId="24" xfId="34" applyNumberFormat="1" applyFont="1" applyFill="1" applyBorder="1" applyAlignment="1">
      <alignment horizontal="right"/>
    </xf>
    <xf numFmtId="0" fontId="37" fillId="0" borderId="22" xfId="37" applyFont="1" applyFill="1" applyBorder="1" applyAlignment="1">
      <alignment shrinkToFit="1"/>
    </xf>
    <xf numFmtId="0" fontId="37" fillId="0" borderId="23" xfId="37" applyFont="1" applyFill="1" applyBorder="1"/>
    <xf numFmtId="0" fontId="37" fillId="0" borderId="23" xfId="37" applyFont="1" applyFill="1" applyBorder="1" applyAlignment="1">
      <alignment horizontal="left" indent="1"/>
    </xf>
    <xf numFmtId="0" fontId="37" fillId="0" borderId="50" xfId="37" applyFont="1" applyFill="1" applyBorder="1"/>
    <xf numFmtId="184" fontId="37" fillId="0" borderId="82" xfId="34" applyNumberFormat="1" applyFont="1" applyFill="1" applyBorder="1" applyAlignment="1">
      <alignment horizontal="right"/>
    </xf>
    <xf numFmtId="184" fontId="37" fillId="0" borderId="75" xfId="34" applyNumberFormat="1" applyFont="1" applyFill="1" applyBorder="1" applyAlignment="1">
      <alignment horizontal="right"/>
    </xf>
    <xf numFmtId="184" fontId="37" fillId="11" borderId="81" xfId="34" applyNumberFormat="1" applyFont="1" applyFill="1" applyBorder="1" applyAlignment="1">
      <alignment horizontal="right"/>
    </xf>
    <xf numFmtId="184" fontId="37" fillId="0" borderId="93" xfId="34" applyNumberFormat="1" applyFont="1" applyFill="1" applyBorder="1" applyAlignment="1">
      <alignment horizontal="right"/>
    </xf>
    <xf numFmtId="184" fontId="37" fillId="0" borderId="81" xfId="34" applyNumberFormat="1" applyFont="1" applyFill="1" applyBorder="1" applyAlignment="1">
      <alignment horizontal="right"/>
    </xf>
    <xf numFmtId="184" fontId="37" fillId="0" borderId="45" xfId="34" applyNumberFormat="1" applyFont="1" applyFill="1" applyBorder="1" applyAlignment="1">
      <alignment horizontal="right"/>
    </xf>
    <xf numFmtId="38" fontId="37" fillId="0" borderId="83" xfId="34" applyFont="1" applyFill="1" applyBorder="1" applyAlignment="1">
      <alignment horizontal="right"/>
    </xf>
    <xf numFmtId="38" fontId="37" fillId="11" borderId="86" xfId="34" applyFont="1" applyFill="1" applyBorder="1" applyAlignment="1">
      <alignment horizontal="right"/>
    </xf>
    <xf numFmtId="38" fontId="37" fillId="0" borderId="98" xfId="34" applyFont="1" applyFill="1" applyBorder="1" applyAlignment="1">
      <alignment horizontal="right"/>
    </xf>
    <xf numFmtId="38" fontId="37" fillId="0" borderId="86" xfId="34" applyFont="1" applyFill="1" applyBorder="1" applyAlignment="1">
      <alignment horizontal="right"/>
    </xf>
    <xf numFmtId="38" fontId="37" fillId="0" borderId="99" xfId="34" applyFont="1" applyFill="1" applyBorder="1" applyAlignment="1">
      <alignment horizontal="right"/>
    </xf>
    <xf numFmtId="38" fontId="37" fillId="10" borderId="68" xfId="34" applyFont="1" applyFill="1" applyBorder="1" applyAlignment="1">
      <alignment horizontal="right"/>
    </xf>
    <xf numFmtId="38" fontId="37" fillId="10" borderId="98" xfId="34" applyFont="1" applyFill="1" applyBorder="1" applyAlignment="1">
      <alignment horizontal="right"/>
    </xf>
    <xf numFmtId="38" fontId="37" fillId="10" borderId="99" xfId="34" applyFont="1" applyFill="1" applyBorder="1" applyAlignment="1">
      <alignment horizontal="right"/>
    </xf>
    <xf numFmtId="184" fontId="37" fillId="0" borderId="4" xfId="34" applyNumberFormat="1" applyFont="1" applyFill="1" applyBorder="1" applyAlignment="1">
      <alignment horizontal="right"/>
    </xf>
    <xf numFmtId="184" fontId="37" fillId="0" borderId="10" xfId="34" applyNumberFormat="1" applyFont="1" applyFill="1" applyBorder="1" applyAlignment="1">
      <alignment horizontal="right"/>
    </xf>
    <xf numFmtId="184" fontId="37" fillId="11" borderId="0" xfId="34" applyNumberFormat="1" applyFont="1" applyFill="1" applyBorder="1" applyAlignment="1">
      <alignment horizontal="right"/>
    </xf>
    <xf numFmtId="184" fontId="37" fillId="0" borderId="59" xfId="34" applyNumberFormat="1" applyFont="1" applyFill="1" applyBorder="1" applyAlignment="1">
      <alignment horizontal="right"/>
    </xf>
    <xf numFmtId="184" fontId="37" fillId="0" borderId="0" xfId="34" applyNumberFormat="1" applyFont="1" applyFill="1" applyBorder="1" applyAlignment="1">
      <alignment horizontal="right"/>
    </xf>
    <xf numFmtId="184" fontId="37" fillId="0" borderId="13" xfId="34" applyNumberFormat="1" applyFont="1" applyFill="1" applyBorder="1" applyAlignment="1">
      <alignment horizontal="right"/>
    </xf>
    <xf numFmtId="184" fontId="37" fillId="10" borderId="10" xfId="34" applyNumberFormat="1" applyFont="1" applyFill="1" applyBorder="1" applyAlignment="1">
      <alignment horizontal="right"/>
    </xf>
    <xf numFmtId="184" fontId="37" fillId="10" borderId="59" xfId="34" applyNumberFormat="1" applyFont="1" applyFill="1" applyBorder="1" applyAlignment="1">
      <alignment horizontal="right"/>
    </xf>
    <xf numFmtId="184" fontId="37" fillId="10" borderId="13" xfId="34" applyNumberFormat="1" applyFont="1" applyFill="1" applyBorder="1" applyAlignment="1">
      <alignment horizontal="right"/>
    </xf>
    <xf numFmtId="3" fontId="37" fillId="0" borderId="77" xfId="37" applyNumberFormat="1" applyFont="1" applyFill="1" applyBorder="1" applyAlignment="1">
      <alignment horizontal="right"/>
    </xf>
    <xf numFmtId="3" fontId="37" fillId="0" borderId="71" xfId="37" applyNumberFormat="1" applyFont="1" applyFill="1" applyBorder="1" applyAlignment="1">
      <alignment horizontal="right"/>
    </xf>
    <xf numFmtId="3" fontId="37" fillId="11" borderId="76" xfId="37" applyNumberFormat="1" applyFont="1" applyFill="1" applyBorder="1" applyAlignment="1">
      <alignment horizontal="right"/>
    </xf>
    <xf numFmtId="3" fontId="37" fillId="0" borderId="91" xfId="37" applyNumberFormat="1" applyFont="1" applyFill="1" applyBorder="1" applyAlignment="1">
      <alignment horizontal="right"/>
    </xf>
    <xf numFmtId="3" fontId="37" fillId="0" borderId="76" xfId="37" applyNumberFormat="1" applyFont="1" applyFill="1" applyBorder="1" applyAlignment="1">
      <alignment horizontal="right"/>
    </xf>
    <xf numFmtId="3" fontId="37" fillId="0" borderId="92" xfId="37" applyNumberFormat="1" applyFont="1" applyFill="1" applyBorder="1" applyAlignment="1">
      <alignment horizontal="right"/>
    </xf>
    <xf numFmtId="3" fontId="37" fillId="10" borderId="71" xfId="37" applyNumberFormat="1" applyFont="1" applyFill="1" applyBorder="1" applyAlignment="1">
      <alignment horizontal="right"/>
    </xf>
    <xf numFmtId="3" fontId="37" fillId="10" borderId="91" xfId="37" applyNumberFormat="1" applyFont="1" applyFill="1" applyBorder="1" applyAlignment="1">
      <alignment horizontal="right"/>
    </xf>
    <xf numFmtId="3" fontId="37" fillId="10" borderId="92" xfId="37" applyNumberFormat="1" applyFont="1" applyFill="1" applyBorder="1" applyAlignment="1">
      <alignment horizontal="right"/>
    </xf>
    <xf numFmtId="38" fontId="37" fillId="0" borderId="4" xfId="34" applyFont="1" applyFill="1" applyBorder="1" applyAlignment="1">
      <alignment horizontal="right"/>
    </xf>
    <xf numFmtId="38" fontId="37" fillId="11" borderId="0" xfId="34" applyFont="1" applyFill="1" applyBorder="1" applyAlignment="1">
      <alignment horizontal="right"/>
    </xf>
    <xf numFmtId="38" fontId="37" fillId="0" borderId="59" xfId="34" applyFont="1" applyFill="1" applyBorder="1" applyAlignment="1">
      <alignment horizontal="right"/>
    </xf>
    <xf numFmtId="38" fontId="37" fillId="0" borderId="0" xfId="34" applyFont="1" applyFill="1" applyBorder="1" applyAlignment="1">
      <alignment horizontal="right"/>
    </xf>
    <xf numFmtId="38" fontId="37" fillId="0" borderId="13" xfId="34" applyFont="1" applyFill="1" applyBorder="1" applyAlignment="1">
      <alignment horizontal="right"/>
    </xf>
    <xf numFmtId="38" fontId="37" fillId="10" borderId="10" xfId="34" applyFont="1" applyFill="1" applyBorder="1" applyAlignment="1">
      <alignment horizontal="right"/>
    </xf>
    <xf numFmtId="38" fontId="37" fillId="10" borderId="59" xfId="34" applyFont="1" applyFill="1" applyBorder="1" applyAlignment="1">
      <alignment horizontal="right"/>
    </xf>
    <xf numFmtId="38" fontId="37" fillId="10" borderId="13" xfId="34" applyFont="1" applyFill="1" applyBorder="1" applyAlignment="1">
      <alignment horizontal="right"/>
    </xf>
    <xf numFmtId="3" fontId="37" fillId="0" borderId="82" xfId="37" applyNumberFormat="1" applyFont="1" applyFill="1" applyBorder="1" applyAlignment="1">
      <alignment horizontal="right"/>
    </xf>
    <xf numFmtId="3" fontId="37" fillId="11" borderId="81" xfId="37" applyNumberFormat="1" applyFont="1" applyFill="1" applyBorder="1" applyAlignment="1">
      <alignment horizontal="right"/>
    </xf>
    <xf numFmtId="0" fontId="37" fillId="0" borderId="80" xfId="37" applyFont="1" applyFill="1" applyBorder="1" applyAlignment="1">
      <alignment horizontal="left" indent="1" shrinkToFit="1"/>
    </xf>
    <xf numFmtId="0" fontId="37" fillId="0" borderId="67" xfId="37" applyFont="1" applyFill="1" applyBorder="1" applyAlignment="1">
      <alignment horizontal="left" indent="1" shrinkToFit="1"/>
    </xf>
    <xf numFmtId="184" fontId="37" fillId="10" borderId="75" xfId="37" applyNumberFormat="1" applyFont="1" applyFill="1" applyBorder="1" applyAlignment="1">
      <alignment horizontal="right"/>
    </xf>
    <xf numFmtId="184" fontId="37" fillId="10" borderId="93" xfId="37" applyNumberFormat="1" applyFont="1" applyFill="1" applyBorder="1" applyAlignment="1">
      <alignment horizontal="right"/>
    </xf>
    <xf numFmtId="184" fontId="37" fillId="0" borderId="4" xfId="37" applyNumberFormat="1" applyFont="1" applyFill="1" applyBorder="1" applyAlignment="1">
      <alignment horizontal="right"/>
    </xf>
    <xf numFmtId="184" fontId="37" fillId="0" borderId="10" xfId="37" applyNumberFormat="1" applyFont="1" applyFill="1" applyBorder="1" applyAlignment="1">
      <alignment horizontal="right"/>
    </xf>
    <xf numFmtId="184" fontId="37" fillId="11" borderId="0" xfId="37" applyNumberFormat="1" applyFont="1" applyFill="1" applyBorder="1" applyAlignment="1">
      <alignment horizontal="right"/>
    </xf>
    <xf numFmtId="184" fontId="37" fillId="0" borderId="59" xfId="37" applyNumberFormat="1" applyFont="1" applyFill="1" applyBorder="1" applyAlignment="1">
      <alignment horizontal="right"/>
    </xf>
    <xf numFmtId="184" fontId="37" fillId="0" borderId="0" xfId="37" applyNumberFormat="1" applyFont="1" applyFill="1" applyBorder="1" applyAlignment="1">
      <alignment horizontal="right"/>
    </xf>
    <xf numFmtId="184" fontId="37" fillId="0" borderId="13" xfId="37" applyNumberFormat="1" applyFont="1" applyFill="1" applyBorder="1" applyAlignment="1">
      <alignment horizontal="right"/>
    </xf>
    <xf numFmtId="184" fontId="37" fillId="10" borderId="10" xfId="37" applyNumberFormat="1" applyFont="1" applyFill="1" applyBorder="1" applyAlignment="1">
      <alignment horizontal="right"/>
    </xf>
    <xf numFmtId="184" fontId="37" fillId="10" borderId="59" xfId="37" applyNumberFormat="1" applyFont="1" applyFill="1" applyBorder="1" applyAlignment="1">
      <alignment horizontal="right"/>
    </xf>
    <xf numFmtId="184" fontId="37" fillId="10" borderId="13" xfId="37" applyNumberFormat="1" applyFont="1" applyFill="1" applyBorder="1" applyAlignment="1">
      <alignment horizontal="right"/>
    </xf>
    <xf numFmtId="0" fontId="37" fillId="0" borderId="42" xfId="37" applyFont="1" applyFill="1" applyBorder="1" applyAlignment="1">
      <alignment horizontal="left" indent="1"/>
    </xf>
    <xf numFmtId="176" fontId="45" fillId="0" borderId="20" xfId="2" applyNumberFormat="1" applyFont="1" applyFill="1" applyBorder="1" applyAlignment="1">
      <alignment horizontal="centerContinuous" vertical="center" wrapText="1"/>
    </xf>
    <xf numFmtId="176" fontId="45" fillId="0" borderId="12" xfId="2" applyNumberFormat="1" applyFont="1" applyFill="1" applyBorder="1" applyAlignment="1">
      <alignment horizontal="center" vertical="center" wrapText="1"/>
    </xf>
    <xf numFmtId="176" fontId="45" fillId="0" borderId="11" xfId="2" applyNumberFormat="1" applyFont="1" applyFill="1" applyBorder="1" applyAlignment="1">
      <alignment horizontal="center" vertical="center" wrapText="1"/>
    </xf>
    <xf numFmtId="176" fontId="45" fillId="0" borderId="54" xfId="2" applyNumberFormat="1" applyFont="1" applyFill="1" applyBorder="1" applyAlignment="1">
      <alignment horizontal="center" vertical="center" wrapText="1"/>
    </xf>
    <xf numFmtId="176" fontId="45" fillId="0" borderId="52" xfId="2" applyNumberFormat="1" applyFont="1" applyFill="1" applyBorder="1" applyAlignment="1">
      <alignment horizontal="center" vertical="center" wrapText="1"/>
    </xf>
    <xf numFmtId="176" fontId="45" fillId="0" borderId="5" xfId="2" applyNumberFormat="1" applyFont="1" applyFill="1" applyBorder="1" applyAlignment="1">
      <alignment horizontal="centerContinuous" vertical="center" wrapText="1"/>
    </xf>
    <xf numFmtId="176" fontId="45" fillId="0" borderId="5" xfId="2" applyNumberFormat="1" applyFont="1" applyFill="1" applyBorder="1" applyAlignment="1">
      <alignment horizontal="center" vertical="center" wrapText="1"/>
    </xf>
    <xf numFmtId="176" fontId="45" fillId="0" borderId="73" xfId="2" applyNumberFormat="1" applyFont="1" applyFill="1" applyBorder="1" applyAlignment="1">
      <alignment horizontal="center" vertical="center" wrapText="1"/>
    </xf>
    <xf numFmtId="176" fontId="45" fillId="0" borderId="12" xfId="2" applyNumberFormat="1" applyFont="1" applyFill="1" applyBorder="1" applyAlignment="1">
      <alignment horizontal="centerContinuous" vertical="center" wrapText="1"/>
    </xf>
    <xf numFmtId="176" fontId="45" fillId="0" borderId="5" xfId="2" applyNumberFormat="1" applyFont="1" applyBorder="1" applyAlignment="1">
      <alignment horizontal="centerContinuous" vertical="center" wrapText="1"/>
    </xf>
    <xf numFmtId="0" fontId="37" fillId="0" borderId="0" xfId="37" applyFont="1" applyFill="1" applyAlignment="1">
      <alignment horizontal="right"/>
    </xf>
    <xf numFmtId="0" fontId="37" fillId="0" borderId="0" xfId="37" applyFont="1" applyFill="1" applyAlignment="1"/>
    <xf numFmtId="184" fontId="37" fillId="0" borderId="88" xfId="37" applyNumberFormat="1" applyFont="1" applyFill="1" applyBorder="1" applyAlignment="1">
      <alignment horizontal="right"/>
    </xf>
    <xf numFmtId="184" fontId="37" fillId="0" borderId="65" xfId="37" applyNumberFormat="1" applyFont="1" applyFill="1" applyBorder="1" applyAlignment="1">
      <alignment horizontal="right"/>
    </xf>
    <xf numFmtId="184" fontId="37" fillId="11" borderId="87" xfId="37" applyNumberFormat="1" applyFont="1" applyFill="1" applyBorder="1" applyAlignment="1">
      <alignment horizontal="right"/>
    </xf>
    <xf numFmtId="184" fontId="37" fillId="0" borderId="90" xfId="37" applyNumberFormat="1" applyFont="1" applyFill="1" applyBorder="1" applyAlignment="1">
      <alignment horizontal="right"/>
    </xf>
    <xf numFmtId="184" fontId="37" fillId="0" borderId="87" xfId="37" applyNumberFormat="1" applyFont="1" applyFill="1" applyBorder="1" applyAlignment="1">
      <alignment horizontal="right"/>
    </xf>
    <xf numFmtId="184" fontId="37" fillId="0" borderId="48" xfId="37" applyNumberFormat="1" applyFont="1" applyFill="1" applyBorder="1" applyAlignment="1"/>
    <xf numFmtId="184" fontId="37" fillId="0" borderId="95" xfId="37" applyNumberFormat="1" applyFont="1" applyFill="1" applyBorder="1" applyAlignment="1">
      <alignment horizontal="right"/>
    </xf>
    <xf numFmtId="184" fontId="37" fillId="0" borderId="48" xfId="37" applyNumberFormat="1" applyFont="1" applyFill="1" applyBorder="1" applyAlignment="1">
      <alignment horizontal="right"/>
    </xf>
    <xf numFmtId="184" fontId="37" fillId="10" borderId="65" xfId="37" applyNumberFormat="1" applyFont="1" applyFill="1" applyBorder="1" applyAlignment="1">
      <alignment horizontal="right"/>
    </xf>
    <xf numFmtId="184" fontId="37" fillId="10" borderId="90" xfId="37" applyNumberFormat="1" applyFont="1" applyFill="1" applyBorder="1" applyAlignment="1">
      <alignment horizontal="right"/>
    </xf>
    <xf numFmtId="0" fontId="37" fillId="0" borderId="88" xfId="37" applyFont="1" applyFill="1" applyBorder="1" applyAlignment="1">
      <alignment horizontal="left" vertical="center" shrinkToFit="1"/>
    </xf>
    <xf numFmtId="0" fontId="37" fillId="0" borderId="87" xfId="37" applyFont="1" applyFill="1" applyBorder="1" applyAlignment="1">
      <alignment horizontal="left" vertical="center" shrinkToFit="1"/>
    </xf>
    <xf numFmtId="0" fontId="39" fillId="0" borderId="96" xfId="37" applyFont="1" applyFill="1" applyBorder="1" applyAlignment="1">
      <alignment horizontal="left" vertical="center" wrapText="1"/>
    </xf>
    <xf numFmtId="0" fontId="46" fillId="0" borderId="79" xfId="37" applyFont="1" applyFill="1" applyBorder="1" applyAlignment="1">
      <alignment horizontal="left" wrapText="1"/>
    </xf>
    <xf numFmtId="0" fontId="37" fillId="0" borderId="78" xfId="37" applyFont="1" applyFill="1" applyBorder="1" applyAlignment="1">
      <alignment horizontal="left" shrinkToFit="1"/>
    </xf>
    <xf numFmtId="0" fontId="39" fillId="0" borderId="43" xfId="37" applyFont="1" applyFill="1" applyBorder="1" applyAlignment="1">
      <alignment horizontal="left" vertical="center" wrapText="1" shrinkToFit="1"/>
    </xf>
    <xf numFmtId="0" fontId="37" fillId="0" borderId="78" xfId="37" applyFont="1" applyFill="1" applyBorder="1" applyAlignment="1">
      <alignment shrinkToFit="1"/>
    </xf>
    <xf numFmtId="0" fontId="37" fillId="0" borderId="43" xfId="37" applyFont="1" applyFill="1" applyBorder="1" applyAlignment="1">
      <alignment shrinkToFit="1"/>
    </xf>
    <xf numFmtId="0" fontId="37" fillId="0" borderId="43" xfId="37" applyFont="1" applyFill="1" applyBorder="1" applyAlignment="1">
      <alignment horizontal="left" indent="1" shrinkToFit="1"/>
    </xf>
    <xf numFmtId="3" fontId="37" fillId="0" borderId="100" xfId="37" applyNumberFormat="1" applyFont="1" applyFill="1" applyBorder="1" applyAlignment="1">
      <alignment horizontal="right"/>
    </xf>
    <xf numFmtId="3" fontId="37" fillId="0" borderId="63" xfId="37" applyNumberFormat="1" applyFont="1" applyFill="1" applyBorder="1" applyAlignment="1">
      <alignment horizontal="right"/>
    </xf>
    <xf numFmtId="3" fontId="37" fillId="11" borderId="101" xfId="37" applyNumberFormat="1" applyFont="1" applyFill="1" applyBorder="1" applyAlignment="1">
      <alignment horizontal="right"/>
    </xf>
    <xf numFmtId="3" fontId="37" fillId="0" borderId="89" xfId="37" applyNumberFormat="1" applyFont="1" applyFill="1" applyBorder="1" applyAlignment="1">
      <alignment horizontal="right"/>
    </xf>
    <xf numFmtId="3" fontId="37" fillId="0" borderId="101" xfId="37" applyNumberFormat="1" applyFont="1" applyFill="1" applyBorder="1" applyAlignment="1">
      <alignment horizontal="right"/>
    </xf>
    <xf numFmtId="184" fontId="37" fillId="0" borderId="41" xfId="37" applyNumberFormat="1" applyFont="1" applyFill="1" applyBorder="1"/>
    <xf numFmtId="3" fontId="37" fillId="0" borderId="102" xfId="37" applyNumberFormat="1" applyFont="1" applyFill="1" applyBorder="1" applyAlignment="1">
      <alignment horizontal="right"/>
    </xf>
    <xf numFmtId="3" fontId="37" fillId="0" borderId="41" xfId="37" applyNumberFormat="1" applyFont="1" applyFill="1" applyBorder="1" applyAlignment="1">
      <alignment horizontal="right"/>
    </xf>
    <xf numFmtId="3" fontId="37" fillId="10" borderId="63" xfId="37" applyNumberFormat="1" applyFont="1" applyFill="1" applyBorder="1" applyAlignment="1">
      <alignment horizontal="right"/>
    </xf>
    <xf numFmtId="3" fontId="37" fillId="10" borderId="89" xfId="37" applyNumberFormat="1" applyFont="1" applyFill="1" applyBorder="1" applyAlignment="1">
      <alignment horizontal="right"/>
    </xf>
    <xf numFmtId="0" fontId="37" fillId="0" borderId="100" xfId="37" applyFont="1" applyFill="1" applyBorder="1" applyAlignment="1">
      <alignment shrinkToFit="1"/>
    </xf>
    <xf numFmtId="0" fontId="37" fillId="0" borderId="101" xfId="37" applyFont="1" applyFill="1" applyBorder="1" applyAlignment="1">
      <alignment shrinkToFit="1"/>
    </xf>
    <xf numFmtId="0" fontId="37" fillId="0" borderId="103" xfId="37" applyFont="1" applyFill="1" applyBorder="1" applyAlignment="1">
      <alignment shrinkToFit="1"/>
    </xf>
    <xf numFmtId="176" fontId="39" fillId="0" borderId="6" xfId="2" applyNumberFormat="1" applyFont="1" applyFill="1" applyBorder="1" applyAlignment="1">
      <alignment horizontal="centerContinuous" vertical="center" wrapText="1"/>
    </xf>
    <xf numFmtId="176" fontId="39" fillId="0" borderId="11" xfId="2" applyNumberFormat="1" applyFont="1" applyFill="1" applyBorder="1" applyAlignment="1">
      <alignment horizontal="center" vertical="center" wrapText="1"/>
    </xf>
    <xf numFmtId="176" fontId="39" fillId="0" borderId="54" xfId="2" applyNumberFormat="1" applyFont="1" applyFill="1" applyBorder="1" applyAlignment="1">
      <alignment horizontal="center" vertical="center" wrapText="1"/>
    </xf>
    <xf numFmtId="176" fontId="39" fillId="0" borderId="53" xfId="2" applyNumberFormat="1" applyFont="1" applyFill="1" applyBorder="1" applyAlignment="1">
      <alignment horizontal="center" vertical="center" wrapText="1"/>
    </xf>
    <xf numFmtId="176" fontId="39" fillId="0" borderId="52" xfId="2" applyNumberFormat="1" applyFont="1" applyFill="1" applyBorder="1" applyAlignment="1">
      <alignment horizontal="center" vertical="center" wrapText="1"/>
    </xf>
    <xf numFmtId="0" fontId="46" fillId="0" borderId="88" xfId="37" applyFont="1" applyFill="1" applyBorder="1" applyAlignment="1">
      <alignment vertical="center"/>
    </xf>
    <xf numFmtId="0" fontId="37" fillId="0" borderId="87" xfId="37" applyFont="1" applyFill="1" applyBorder="1" applyAlignment="1">
      <alignment vertical="center" shrinkToFit="1"/>
    </xf>
    <xf numFmtId="0" fontId="37" fillId="0" borderId="96" xfId="37" applyFont="1" applyFill="1" applyBorder="1" applyAlignment="1">
      <alignment vertical="center" shrinkToFit="1"/>
    </xf>
    <xf numFmtId="0" fontId="46" fillId="0" borderId="79" xfId="37" applyFont="1" applyFill="1" applyBorder="1" applyAlignment="1">
      <alignment vertical="center" wrapText="1"/>
    </xf>
    <xf numFmtId="0" fontId="37" fillId="0" borderId="78" xfId="37" applyFont="1" applyFill="1" applyBorder="1" applyAlignment="1">
      <alignment vertical="center" shrinkToFit="1"/>
    </xf>
    <xf numFmtId="0" fontId="37" fillId="0" borderId="43" xfId="37" applyFont="1" applyFill="1" applyBorder="1" applyAlignment="1">
      <alignment vertical="center" shrinkToFit="1"/>
    </xf>
    <xf numFmtId="176" fontId="39" fillId="0" borderId="52" xfId="2" applyNumberFormat="1" applyFont="1" applyFill="1" applyBorder="1" applyAlignment="1">
      <alignment horizontal="centerContinuous" vertical="center" wrapText="1"/>
    </xf>
    <xf numFmtId="176" fontId="39" fillId="0" borderId="5" xfId="2" applyNumberFormat="1" applyFont="1" applyBorder="1" applyAlignment="1">
      <alignment horizontal="center" vertical="center" wrapText="1"/>
    </xf>
    <xf numFmtId="176" fontId="39" fillId="0" borderId="19" xfId="2" applyNumberFormat="1" applyFont="1" applyBorder="1" applyAlignment="1">
      <alignment horizontal="center" vertical="center" wrapText="1"/>
    </xf>
    <xf numFmtId="176" fontId="39" fillId="0" borderId="73" xfId="2" applyNumberFormat="1" applyFont="1" applyBorder="1" applyAlignment="1">
      <alignment horizontal="center" vertical="center" wrapText="1"/>
    </xf>
    <xf numFmtId="176" fontId="39" fillId="0" borderId="20" xfId="2" applyNumberFormat="1" applyFont="1" applyBorder="1" applyAlignment="1">
      <alignment horizontal="center" vertical="center" wrapText="1"/>
    </xf>
    <xf numFmtId="176" fontId="39" fillId="0" borderId="12" xfId="2" applyNumberFormat="1" applyFont="1" applyBorder="1" applyAlignment="1">
      <alignment horizontal="centerContinuous" vertical="center" wrapText="1"/>
    </xf>
    <xf numFmtId="176" fontId="39" fillId="0" borderId="73" xfId="2" applyNumberFormat="1" applyFont="1" applyBorder="1" applyAlignment="1">
      <alignment horizontal="centerContinuous" vertical="center" wrapText="1"/>
    </xf>
    <xf numFmtId="176" fontId="37" fillId="0" borderId="75" xfId="2" applyNumberFormat="1" applyFont="1" applyFill="1" applyBorder="1" applyAlignment="1">
      <alignment horizontal="right" vertical="center"/>
    </xf>
    <xf numFmtId="41" fontId="47" fillId="0" borderId="0" xfId="2" applyFont="1" applyFill="1" applyBorder="1" applyAlignment="1">
      <alignment vertical="center"/>
    </xf>
    <xf numFmtId="176" fontId="37" fillId="0" borderId="25" xfId="2" applyNumberFormat="1" applyFont="1" applyFill="1" applyBorder="1" applyAlignment="1">
      <alignment horizontal="right" vertical="center"/>
    </xf>
    <xf numFmtId="0" fontId="47" fillId="0" borderId="0" xfId="4" applyFont="1" applyFill="1" applyAlignment="1">
      <alignment vertical="center"/>
    </xf>
    <xf numFmtId="0" fontId="48" fillId="0" borderId="0" xfId="37" applyFont="1" applyFill="1"/>
    <xf numFmtId="184" fontId="37" fillId="12" borderId="7" xfId="37" applyNumberFormat="1" applyFont="1" applyFill="1" applyBorder="1" applyAlignment="1">
      <alignment horizontal="right"/>
    </xf>
    <xf numFmtId="3" fontId="37" fillId="0" borderId="65" xfId="37" applyNumberFormat="1" applyFont="1" applyFill="1" applyBorder="1" applyAlignment="1">
      <alignment horizontal="right"/>
    </xf>
    <xf numFmtId="0" fontId="37" fillId="11" borderId="0" xfId="37" applyFont="1" applyFill="1"/>
    <xf numFmtId="176" fontId="45" fillId="11" borderId="12" xfId="2" applyNumberFormat="1" applyFont="1" applyFill="1" applyBorder="1" applyAlignment="1">
      <alignment horizontal="center" vertical="center" wrapText="1"/>
    </xf>
    <xf numFmtId="184" fontId="37" fillId="11" borderId="21" xfId="37" applyNumberFormat="1" applyFont="1" applyFill="1" applyBorder="1" applyAlignment="1">
      <alignment horizontal="right"/>
    </xf>
    <xf numFmtId="184" fontId="37" fillId="11" borderId="12" xfId="37" applyNumberFormat="1" applyFont="1" applyFill="1" applyBorder="1" applyAlignment="1">
      <alignment horizontal="right"/>
    </xf>
    <xf numFmtId="184" fontId="37" fillId="11" borderId="15" xfId="37" applyNumberFormat="1" applyFont="1" applyFill="1" applyBorder="1" applyAlignment="1">
      <alignment horizontal="right"/>
    </xf>
    <xf numFmtId="184" fontId="37" fillId="11" borderId="71" xfId="37" applyNumberFormat="1" applyFont="1" applyFill="1" applyBorder="1" applyAlignment="1">
      <alignment horizontal="right"/>
    </xf>
    <xf numFmtId="184" fontId="37" fillId="11" borderId="64" xfId="37" applyNumberFormat="1" applyFont="1" applyFill="1" applyBorder="1" applyAlignment="1">
      <alignment horizontal="right"/>
    </xf>
    <xf numFmtId="184" fontId="37" fillId="11" borderId="75" xfId="37" applyNumberFormat="1" applyFont="1" applyFill="1" applyBorder="1" applyAlignment="1">
      <alignment horizontal="right"/>
    </xf>
    <xf numFmtId="176" fontId="37" fillId="12" borderId="7" xfId="2" quotePrefix="1" applyNumberFormat="1" applyFont="1" applyFill="1" applyBorder="1" applyAlignment="1">
      <alignment horizontal="right" vertical="center"/>
    </xf>
    <xf numFmtId="0" fontId="0" fillId="0" borderId="0" xfId="0"/>
    <xf numFmtId="178" fontId="37" fillId="0" borderId="64" xfId="37" applyNumberFormat="1" applyFont="1" applyFill="1" applyBorder="1" applyAlignment="1">
      <alignment horizontal="right"/>
    </xf>
    <xf numFmtId="176" fontId="37" fillId="0" borderId="15" xfId="2" applyNumberFormat="1" applyFont="1" applyFill="1" applyBorder="1" applyAlignment="1">
      <alignment horizontal="right" vertical="center"/>
    </xf>
    <xf numFmtId="0" fontId="46" fillId="0" borderId="0" xfId="37" applyFont="1" applyFill="1"/>
    <xf numFmtId="179" fontId="37" fillId="0" borderId="79" xfId="37" applyNumberFormat="1" applyFont="1" applyFill="1" applyBorder="1" applyAlignment="1">
      <alignment horizontal="right"/>
    </xf>
    <xf numFmtId="0" fontId="37" fillId="0" borderId="77" xfId="4" applyFont="1" applyFill="1" applyBorder="1" applyAlignment="1">
      <alignment horizontal="left" vertical="center" wrapText="1"/>
    </xf>
    <xf numFmtId="3" fontId="37" fillId="11" borderId="79" xfId="37" applyNumberFormat="1" applyFont="1" applyFill="1" applyBorder="1" applyAlignment="1">
      <alignment horizontal="right"/>
    </xf>
    <xf numFmtId="3" fontId="37" fillId="11" borderId="85" xfId="37" applyNumberFormat="1" applyFont="1" applyFill="1" applyBorder="1" applyAlignment="1">
      <alignment horizontal="right"/>
    </xf>
    <xf numFmtId="3" fontId="37" fillId="11" borderId="82" xfId="37" applyNumberFormat="1" applyFont="1" applyFill="1" applyBorder="1" applyAlignment="1">
      <alignment horizontal="right"/>
    </xf>
    <xf numFmtId="38" fontId="37" fillId="11" borderId="4" xfId="34" applyFont="1" applyFill="1" applyBorder="1" applyAlignment="1">
      <alignment horizontal="right"/>
    </xf>
    <xf numFmtId="3" fontId="37" fillId="11" borderId="77" xfId="37" applyNumberFormat="1" applyFont="1" applyFill="1" applyBorder="1" applyAlignment="1">
      <alignment horizontal="right"/>
    </xf>
    <xf numFmtId="38" fontId="37" fillId="11" borderId="82" xfId="34" applyFont="1" applyFill="1" applyBorder="1" applyAlignment="1">
      <alignment horizontal="right"/>
    </xf>
    <xf numFmtId="184" fontId="37" fillId="11" borderId="4" xfId="34" applyNumberFormat="1" applyFont="1" applyFill="1" applyBorder="1" applyAlignment="1">
      <alignment horizontal="right"/>
    </xf>
    <xf numFmtId="38" fontId="37" fillId="11" borderId="77" xfId="34" applyFont="1" applyFill="1" applyBorder="1" applyAlignment="1">
      <alignment horizontal="right"/>
    </xf>
    <xf numFmtId="38" fontId="37" fillId="11" borderId="83" xfId="34" applyFont="1" applyFill="1" applyBorder="1" applyAlignment="1">
      <alignment horizontal="right"/>
    </xf>
    <xf numFmtId="38" fontId="37" fillId="11" borderId="79" xfId="34" applyFont="1" applyFill="1" applyBorder="1" applyAlignment="1">
      <alignment horizontal="right"/>
    </xf>
    <xf numFmtId="184" fontId="37" fillId="11" borderId="82" xfId="34" applyNumberFormat="1" applyFont="1" applyFill="1" applyBorder="1" applyAlignment="1">
      <alignment horizontal="right"/>
    </xf>
    <xf numFmtId="184" fontId="37" fillId="11" borderId="22" xfId="34" applyNumberFormat="1" applyFont="1" applyFill="1" applyBorder="1" applyAlignment="1">
      <alignment horizontal="right"/>
    </xf>
    <xf numFmtId="38" fontId="37" fillId="11" borderId="6" xfId="34" applyFont="1" applyFill="1" applyBorder="1" applyAlignment="1">
      <alignment horizontal="right"/>
    </xf>
    <xf numFmtId="3" fontId="37" fillId="11" borderId="4" xfId="37" applyNumberFormat="1" applyFont="1" applyFill="1" applyBorder="1" applyAlignment="1">
      <alignment horizontal="right"/>
    </xf>
    <xf numFmtId="38" fontId="37" fillId="11" borderId="47" xfId="34" applyFont="1" applyFill="1" applyBorder="1" applyAlignment="1">
      <alignment horizontal="right"/>
    </xf>
    <xf numFmtId="3" fontId="37" fillId="11" borderId="26" xfId="37" applyNumberFormat="1" applyFont="1" applyFill="1" applyBorder="1" applyAlignment="1">
      <alignment horizontal="right"/>
    </xf>
    <xf numFmtId="3" fontId="37" fillId="11" borderId="83" xfId="37" applyNumberFormat="1" applyFont="1" applyFill="1" applyBorder="1" applyAlignment="1">
      <alignment horizontal="right"/>
    </xf>
    <xf numFmtId="184" fontId="37" fillId="11" borderId="82" xfId="37" applyNumberFormat="1" applyFont="1" applyFill="1" applyBorder="1" applyAlignment="1">
      <alignment horizontal="right"/>
    </xf>
    <xf numFmtId="184" fontId="37" fillId="11" borderId="22" xfId="37" applyNumberFormat="1" applyFont="1" applyFill="1" applyBorder="1" applyAlignment="1">
      <alignment horizontal="right"/>
    </xf>
    <xf numFmtId="184" fontId="37" fillId="11" borderId="83" xfId="37" applyNumberFormat="1" applyFont="1" applyFill="1" applyBorder="1" applyAlignment="1">
      <alignment horizontal="right"/>
    </xf>
    <xf numFmtId="184" fontId="37" fillId="11" borderId="79" xfId="37" applyNumberFormat="1" applyFont="1" applyFill="1" applyBorder="1" applyAlignment="1">
      <alignment horizontal="right"/>
    </xf>
    <xf numFmtId="3" fontId="37" fillId="11" borderId="47" xfId="37" applyNumberFormat="1" applyFont="1" applyFill="1" applyBorder="1" applyAlignment="1">
      <alignment horizontal="right"/>
    </xf>
    <xf numFmtId="3" fontId="37" fillId="11" borderId="6" xfId="37" applyNumberFormat="1" applyFont="1" applyFill="1" applyBorder="1" applyAlignment="1">
      <alignment horizontal="right"/>
    </xf>
    <xf numFmtId="3" fontId="37" fillId="11" borderId="40" xfId="37" applyNumberFormat="1" applyFont="1" applyFill="1" applyBorder="1" applyAlignment="1">
      <alignment horizontal="right"/>
    </xf>
    <xf numFmtId="0" fontId="37" fillId="11" borderId="43" xfId="37" applyFont="1" applyFill="1" applyBorder="1" applyAlignment="1">
      <alignment shrinkToFit="1"/>
    </xf>
    <xf numFmtId="0" fontId="37" fillId="0" borderId="133" xfId="37" applyFont="1" applyFill="1" applyBorder="1"/>
    <xf numFmtId="176" fontId="37" fillId="0" borderId="91" xfId="2" applyNumberFormat="1" applyFont="1" applyFill="1" applyBorder="1" applyAlignment="1">
      <alignment horizontal="right" vertical="center"/>
    </xf>
    <xf numFmtId="176" fontId="37" fillId="0" borderId="94" xfId="2" applyNumberFormat="1" applyFont="1" applyFill="1" applyBorder="1" applyAlignment="1">
      <alignment horizontal="right" vertical="center"/>
    </xf>
    <xf numFmtId="176" fontId="37" fillId="0" borderId="59" xfId="2" applyNumberFormat="1" applyFont="1" applyFill="1" applyBorder="1" applyAlignment="1">
      <alignment horizontal="right" vertical="center"/>
    </xf>
    <xf numFmtId="176" fontId="37" fillId="0" borderId="90" xfId="2" applyNumberFormat="1" applyFont="1" applyFill="1" applyBorder="1" applyAlignment="1">
      <alignment horizontal="right" vertical="center"/>
    </xf>
    <xf numFmtId="0" fontId="46" fillId="0" borderId="0" xfId="1699" applyFont="1" applyAlignment="1"/>
    <xf numFmtId="0" fontId="2" fillId="0" borderId="0" xfId="1699">
      <alignment vertical="center"/>
    </xf>
    <xf numFmtId="3" fontId="37" fillId="0" borderId="79" xfId="34" applyNumberFormat="1" applyFont="1" applyFill="1" applyBorder="1" applyAlignment="1">
      <alignment horizontal="right"/>
    </xf>
    <xf numFmtId="3" fontId="37" fillId="0" borderId="88" xfId="37" applyNumberFormat="1" applyFont="1" applyFill="1" applyBorder="1" applyAlignment="1">
      <alignment horizontal="right"/>
    </xf>
    <xf numFmtId="178" fontId="37" fillId="0" borderId="79" xfId="37" applyNumberFormat="1" applyFont="1" applyFill="1" applyBorder="1" applyAlignment="1">
      <alignment horizontal="right"/>
    </xf>
    <xf numFmtId="176" fontId="45" fillId="0" borderId="20" xfId="2" applyNumberFormat="1" applyFont="1" applyFill="1" applyBorder="1" applyAlignment="1">
      <alignment horizontal="center" vertical="center" wrapText="1"/>
    </xf>
    <xf numFmtId="176" fontId="39" fillId="0" borderId="6" xfId="2" applyNumberFormat="1" applyFont="1" applyFill="1" applyBorder="1" applyAlignment="1">
      <alignment horizontal="center" vertical="center" wrapText="1"/>
    </xf>
    <xf numFmtId="0" fontId="160" fillId="0" borderId="78" xfId="2" applyNumberFormat="1" applyFont="1" applyFill="1" applyBorder="1" applyAlignment="1">
      <alignment vertical="center" wrapText="1"/>
    </xf>
    <xf numFmtId="0" fontId="160" fillId="0" borderId="84" xfId="4" applyFont="1" applyFill="1" applyBorder="1" applyAlignment="1">
      <alignment horizontal="left" vertical="center"/>
    </xf>
    <xf numFmtId="0" fontId="160" fillId="0" borderId="85" xfId="4" applyFont="1" applyFill="1" applyBorder="1" applyAlignment="1">
      <alignment horizontal="left" vertical="center"/>
    </xf>
    <xf numFmtId="0" fontId="160" fillId="0" borderId="81" xfId="2" applyNumberFormat="1" applyFont="1" applyFill="1" applyBorder="1" applyAlignment="1">
      <alignment vertical="center" wrapText="1"/>
    </xf>
    <xf numFmtId="0" fontId="160" fillId="0" borderId="81" xfId="4" applyFont="1" applyFill="1" applyBorder="1" applyAlignment="1">
      <alignment horizontal="left" vertical="center"/>
    </xf>
    <xf numFmtId="0" fontId="160" fillId="0" borderId="82" xfId="4" applyFont="1" applyFill="1" applyBorder="1" applyAlignment="1">
      <alignment horizontal="left" vertical="center"/>
    </xf>
    <xf numFmtId="0" fontId="160" fillId="0" borderId="0" xfId="4" applyFont="1" applyFill="1" applyAlignment="1">
      <alignment vertical="center"/>
    </xf>
    <xf numFmtId="0" fontId="160" fillId="0" borderId="59" xfId="2" applyNumberFormat="1" applyFont="1" applyBorder="1" applyAlignment="1">
      <alignment horizontal="left" vertical="center"/>
    </xf>
    <xf numFmtId="0" fontId="160" fillId="0" borderId="79" xfId="4" applyFont="1" applyBorder="1" applyAlignment="1">
      <alignment horizontal="left" vertical="center"/>
    </xf>
    <xf numFmtId="0" fontId="160" fillId="0" borderId="78" xfId="2" applyNumberFormat="1" applyFont="1" applyBorder="1" applyAlignment="1">
      <alignment horizontal="left" vertical="center" wrapText="1"/>
    </xf>
    <xf numFmtId="0" fontId="160" fillId="0" borderId="84" xfId="4" applyFont="1" applyBorder="1" applyAlignment="1">
      <alignment horizontal="left" vertical="center"/>
    </xf>
    <xf numFmtId="0" fontId="160" fillId="0" borderId="85" xfId="4" applyFont="1" applyBorder="1" applyAlignment="1">
      <alignment horizontal="left" vertical="center"/>
    </xf>
    <xf numFmtId="0" fontId="160" fillId="0" borderId="81" xfId="2" applyNumberFormat="1" applyFont="1" applyBorder="1" applyAlignment="1">
      <alignment horizontal="left" vertical="center" wrapText="1"/>
    </xf>
    <xf numFmtId="0" fontId="160" fillId="0" borderId="81" xfId="4" applyFont="1" applyBorder="1" applyAlignment="1">
      <alignment horizontal="left" vertical="center"/>
    </xf>
    <xf numFmtId="0" fontId="160" fillId="0" borderId="82" xfId="4" applyFont="1" applyBorder="1" applyAlignment="1">
      <alignment horizontal="left" vertical="center"/>
    </xf>
    <xf numFmtId="0" fontId="160" fillId="0" borderId="29" xfId="2" applyNumberFormat="1" applyFont="1" applyBorder="1" applyAlignment="1">
      <alignment horizontal="left" vertical="center"/>
    </xf>
    <xf numFmtId="0" fontId="160" fillId="0" borderId="4" xfId="4" applyFont="1" applyBorder="1" applyAlignment="1">
      <alignment horizontal="left" vertical="center" shrinkToFit="1"/>
    </xf>
    <xf numFmtId="0" fontId="160" fillId="0" borderId="77" xfId="4" applyFont="1" applyBorder="1" applyAlignment="1">
      <alignment horizontal="left" vertical="center"/>
    </xf>
    <xf numFmtId="0" fontId="160" fillId="0" borderId="86" xfId="4" applyFont="1" applyBorder="1" applyAlignment="1">
      <alignment horizontal="left" vertical="center"/>
    </xf>
    <xf numFmtId="0" fontId="160" fillId="0" borderId="4" xfId="4" applyFont="1" applyBorder="1" applyAlignment="1">
      <alignment horizontal="left" vertical="center"/>
    </xf>
    <xf numFmtId="38" fontId="37" fillId="0" borderId="64" xfId="37" applyNumberFormat="1" applyFont="1" applyFill="1" applyBorder="1" applyAlignment="1">
      <alignment horizontal="right"/>
    </xf>
    <xf numFmtId="0" fontId="160" fillId="0" borderId="0" xfId="4" applyFont="1"/>
    <xf numFmtId="0" fontId="160" fillId="0" borderId="0" xfId="4" applyFont="1" applyAlignment="1"/>
    <xf numFmtId="0" fontId="160" fillId="0" borderId="0" xfId="4" applyFont="1" applyAlignment="1">
      <alignment vertical="center"/>
    </xf>
    <xf numFmtId="0" fontId="163" fillId="0" borderId="0" xfId="4" applyFont="1" applyAlignment="1">
      <alignment vertical="center"/>
    </xf>
    <xf numFmtId="176" fontId="35" fillId="0" borderId="0" xfId="4" applyNumberFormat="1" applyFont="1" applyFill="1" applyAlignment="1">
      <alignment vertical="center"/>
    </xf>
    <xf numFmtId="184" fontId="37" fillId="0" borderId="0" xfId="37" applyNumberFormat="1" applyFont="1" applyFill="1"/>
    <xf numFmtId="184" fontId="37" fillId="85" borderId="117" xfId="37" applyNumberFormat="1" applyFont="1" applyFill="1" applyBorder="1" applyAlignment="1">
      <alignment horizontal="right"/>
    </xf>
    <xf numFmtId="184" fontId="160" fillId="0" borderId="82" xfId="2" applyNumberFormat="1" applyFont="1" applyFill="1" applyBorder="1" applyAlignment="1">
      <alignment horizontal="right" vertical="center"/>
    </xf>
    <xf numFmtId="184" fontId="160" fillId="0" borderId="115" xfId="2" applyNumberFormat="1" applyFont="1" applyFill="1" applyBorder="1" applyAlignment="1">
      <alignment horizontal="right" vertical="center"/>
    </xf>
    <xf numFmtId="176" fontId="160" fillId="0" borderId="2" xfId="2" applyNumberFormat="1" applyFont="1" applyFill="1" applyBorder="1" applyAlignment="1">
      <alignment horizontal="right" vertical="center"/>
    </xf>
    <xf numFmtId="176" fontId="160" fillId="0" borderId="22" xfId="2" applyNumberFormat="1" applyFont="1" applyFill="1" applyBorder="1" applyAlignment="1">
      <alignment horizontal="right" vertical="center"/>
    </xf>
    <xf numFmtId="176" fontId="160" fillId="0" borderId="6" xfId="2" applyNumberFormat="1" applyFont="1" applyFill="1" applyBorder="1" applyAlignment="1">
      <alignment horizontal="right" vertical="center"/>
    </xf>
    <xf numFmtId="176" fontId="160" fillId="0" borderId="40" xfId="2" applyNumberFormat="1" applyFont="1" applyFill="1" applyBorder="1" applyAlignment="1">
      <alignment horizontal="right" vertical="center"/>
    </xf>
    <xf numFmtId="3" fontId="160" fillId="0" borderId="79" xfId="37" applyNumberFormat="1" applyFont="1" applyFill="1" applyBorder="1" applyAlignment="1">
      <alignment horizontal="right"/>
    </xf>
    <xf numFmtId="0" fontId="39" fillId="0" borderId="0" xfId="4" applyFont="1" applyFill="1" applyAlignment="1">
      <alignment vertical="center"/>
    </xf>
    <xf numFmtId="0" fontId="160" fillId="0" borderId="78" xfId="4" applyFont="1" applyBorder="1" applyAlignment="1">
      <alignment horizontal="left" vertical="center"/>
    </xf>
    <xf numFmtId="0" fontId="160" fillId="0" borderId="76" xfId="4" applyFont="1" applyBorder="1" applyAlignment="1">
      <alignment horizontal="left" vertical="center"/>
    </xf>
    <xf numFmtId="0" fontId="160" fillId="0" borderId="0" xfId="4" applyFont="1" applyBorder="1" applyAlignment="1">
      <alignment horizontal="left" vertical="center"/>
    </xf>
    <xf numFmtId="0" fontId="165" fillId="0" borderId="0" xfId="37" applyFont="1" applyFill="1"/>
    <xf numFmtId="0" fontId="160" fillId="0" borderId="0" xfId="37" applyFont="1" applyFill="1"/>
    <xf numFmtId="0" fontId="160" fillId="0" borderId="133" xfId="37" applyFont="1" applyFill="1" applyBorder="1"/>
    <xf numFmtId="0" fontId="160" fillId="0" borderId="104" xfId="37" applyFont="1" applyFill="1" applyBorder="1" applyAlignment="1">
      <alignment horizontal="left" indent="1" shrinkToFit="1"/>
    </xf>
    <xf numFmtId="0" fontId="160" fillId="0" borderId="120" xfId="37" applyFont="1" applyFill="1" applyBorder="1" applyAlignment="1">
      <alignment shrinkToFit="1"/>
    </xf>
    <xf numFmtId="0" fontId="160" fillId="0" borderId="121" xfId="37" applyFont="1" applyFill="1" applyBorder="1" applyAlignment="1">
      <alignment shrinkToFit="1"/>
    </xf>
    <xf numFmtId="184" fontId="160" fillId="0" borderId="33" xfId="37" applyNumberFormat="1" applyFont="1" applyFill="1" applyBorder="1" applyAlignment="1">
      <alignment horizontal="right"/>
    </xf>
    <xf numFmtId="184" fontId="160" fillId="0" borderId="110" xfId="37" applyNumberFormat="1" applyFont="1" applyFill="1" applyBorder="1" applyAlignment="1">
      <alignment horizontal="right"/>
    </xf>
    <xf numFmtId="0" fontId="160" fillId="0" borderId="70" xfId="37" applyFont="1" applyFill="1" applyBorder="1" applyAlignment="1">
      <alignment horizontal="left" indent="1" shrinkToFit="1"/>
    </xf>
    <xf numFmtId="0" fontId="160" fillId="0" borderId="76" xfId="37" applyFont="1" applyFill="1" applyBorder="1" applyAlignment="1">
      <alignment shrinkToFit="1"/>
    </xf>
    <xf numFmtId="0" fontId="160" fillId="0" borderId="77" xfId="37" applyFont="1" applyFill="1" applyBorder="1" applyAlignment="1">
      <alignment shrinkToFit="1"/>
    </xf>
    <xf numFmtId="38" fontId="160" fillId="0" borderId="70" xfId="34" applyFont="1" applyFill="1" applyBorder="1" applyAlignment="1">
      <alignment horizontal="right"/>
    </xf>
    <xf numFmtId="38" fontId="160" fillId="0" borderId="92" xfId="34" applyFont="1" applyFill="1" applyBorder="1" applyAlignment="1">
      <alignment horizontal="right"/>
    </xf>
    <xf numFmtId="0" fontId="160" fillId="0" borderId="66" xfId="37" applyFont="1" applyFill="1" applyBorder="1" applyAlignment="1">
      <alignment horizontal="left" indent="1" shrinkToFit="1"/>
    </xf>
    <xf numFmtId="0" fontId="160" fillId="0" borderId="78" xfId="37" applyFont="1" applyFill="1" applyBorder="1" applyAlignment="1">
      <alignment shrinkToFit="1"/>
    </xf>
    <xf numFmtId="0" fontId="160" fillId="0" borderId="79" xfId="37" applyFont="1" applyFill="1" applyBorder="1" applyAlignment="1">
      <alignment shrinkToFit="1"/>
    </xf>
    <xf numFmtId="38" fontId="160" fillId="0" borderId="66" xfId="34" applyFont="1" applyFill="1" applyBorder="1" applyAlignment="1">
      <alignment horizontal="right"/>
    </xf>
    <xf numFmtId="38" fontId="160" fillId="0" borderId="44" xfId="34" applyFont="1" applyFill="1" applyBorder="1" applyAlignment="1">
      <alignment horizontal="right"/>
    </xf>
    <xf numFmtId="184" fontId="160" fillId="0" borderId="66" xfId="37" applyNumberFormat="1" applyFont="1" applyFill="1" applyBorder="1" applyAlignment="1">
      <alignment horizontal="right"/>
    </xf>
    <xf numFmtId="184" fontId="160" fillId="0" borderId="44" xfId="37" applyNumberFormat="1" applyFont="1" applyFill="1" applyBorder="1" applyAlignment="1">
      <alignment horizontal="right"/>
    </xf>
    <xf numFmtId="0" fontId="160" fillId="0" borderId="67" xfId="37" applyFont="1" applyFill="1" applyBorder="1" applyAlignment="1">
      <alignment horizontal="left" indent="1" shrinkToFit="1"/>
    </xf>
    <xf numFmtId="0" fontId="160" fillId="0" borderId="84" xfId="37" applyFont="1" applyFill="1" applyBorder="1" applyAlignment="1">
      <alignment shrinkToFit="1"/>
    </xf>
    <xf numFmtId="0" fontId="160" fillId="0" borderId="85" xfId="37" applyFont="1" applyFill="1" applyBorder="1" applyAlignment="1">
      <alignment shrinkToFit="1"/>
    </xf>
    <xf numFmtId="184" fontId="160" fillId="0" borderId="67" xfId="37" applyNumberFormat="1" applyFont="1" applyFill="1" applyBorder="1" applyAlignment="1">
      <alignment horizontal="right"/>
    </xf>
    <xf numFmtId="184" fontId="160" fillId="0" borderId="51" xfId="37" applyNumberFormat="1" applyFont="1" applyFill="1" applyBorder="1" applyAlignment="1">
      <alignment horizontal="right"/>
    </xf>
    <xf numFmtId="0" fontId="160" fillId="0" borderId="125" xfId="37" applyFont="1" applyFill="1" applyBorder="1" applyAlignment="1">
      <alignment horizontal="left" indent="1" shrinkToFit="1"/>
    </xf>
    <xf numFmtId="0" fontId="160" fillId="0" borderId="134" xfId="37" applyFont="1" applyFill="1" applyBorder="1" applyAlignment="1">
      <alignment shrinkToFit="1"/>
    </xf>
    <xf numFmtId="0" fontId="160" fillId="0" borderId="123" xfId="37" applyFont="1" applyFill="1" applyBorder="1" applyAlignment="1">
      <alignment shrinkToFit="1"/>
    </xf>
    <xf numFmtId="184" fontId="160" fillId="0" borderId="125" xfId="37" applyNumberFormat="1" applyFont="1" applyFill="1" applyBorder="1" applyAlignment="1">
      <alignment horizontal="right"/>
    </xf>
    <xf numFmtId="184" fontId="160" fillId="0" borderId="124" xfId="37" applyNumberFormat="1" applyFont="1" applyFill="1" applyBorder="1" applyAlignment="1">
      <alignment horizontal="right"/>
    </xf>
    <xf numFmtId="0" fontId="160" fillId="0" borderId="97" xfId="37" applyFont="1" applyFill="1" applyBorder="1" applyAlignment="1">
      <alignment horizontal="left" indent="1" shrinkToFit="1"/>
    </xf>
    <xf numFmtId="0" fontId="160" fillId="0" borderId="86" xfId="37" applyFont="1" applyFill="1" applyBorder="1" applyAlignment="1">
      <alignment shrinkToFit="1"/>
    </xf>
    <xf numFmtId="0" fontId="160" fillId="0" borderId="83" xfId="37" applyFont="1" applyFill="1" applyBorder="1" applyAlignment="1">
      <alignment shrinkToFit="1"/>
    </xf>
    <xf numFmtId="184" fontId="160" fillId="0" borderId="97" xfId="37" applyNumberFormat="1" applyFont="1" applyFill="1" applyBorder="1" applyAlignment="1">
      <alignment horizontal="right"/>
    </xf>
    <xf numFmtId="184" fontId="160" fillId="0" borderId="99" xfId="37" applyNumberFormat="1" applyFont="1" applyFill="1" applyBorder="1" applyAlignment="1">
      <alignment horizontal="right"/>
    </xf>
    <xf numFmtId="0" fontId="160" fillId="0" borderId="49" xfId="37" applyFont="1" applyFill="1" applyBorder="1"/>
    <xf numFmtId="0" fontId="160" fillId="0" borderId="80" xfId="37" applyFont="1" applyFill="1" applyBorder="1" applyAlignment="1">
      <alignment horizontal="left" indent="1" shrinkToFit="1"/>
    </xf>
    <xf numFmtId="0" fontId="160" fillId="0" borderId="81" xfId="37" applyFont="1" applyFill="1" applyBorder="1" applyAlignment="1">
      <alignment shrinkToFit="1"/>
    </xf>
    <xf numFmtId="0" fontId="160" fillId="0" borderId="82" xfId="37" applyFont="1" applyFill="1" applyBorder="1" applyAlignment="1">
      <alignment shrinkToFit="1"/>
    </xf>
    <xf numFmtId="184" fontId="160" fillId="0" borderId="80" xfId="37" applyNumberFormat="1" applyFont="1" applyFill="1" applyBorder="1" applyAlignment="1">
      <alignment horizontal="right"/>
    </xf>
    <xf numFmtId="184" fontId="160" fillId="0" borderId="45" xfId="37" applyNumberFormat="1" applyFont="1" applyFill="1" applyBorder="1" applyAlignment="1">
      <alignment horizontal="right"/>
    </xf>
    <xf numFmtId="0" fontId="160" fillId="0" borderId="49" xfId="37" applyFont="1" applyFill="1" applyBorder="1" applyAlignment="1">
      <alignment horizontal="left" indent="1" shrinkToFit="1"/>
    </xf>
    <xf numFmtId="0" fontId="160" fillId="0" borderId="27" xfId="37" applyFont="1" applyFill="1" applyBorder="1" applyAlignment="1">
      <alignment shrinkToFit="1"/>
    </xf>
    <xf numFmtId="0" fontId="160" fillId="0" borderId="26" xfId="37" applyFont="1" applyFill="1" applyBorder="1" applyAlignment="1">
      <alignment shrinkToFit="1"/>
    </xf>
    <xf numFmtId="184" fontId="160" fillId="0" borderId="34" xfId="37" applyNumberFormat="1" applyFont="1" applyFill="1" applyBorder="1" applyAlignment="1">
      <alignment horizontal="right"/>
    </xf>
    <xf numFmtId="184" fontId="160" fillId="0" borderId="28" xfId="37" applyNumberFormat="1" applyFont="1" applyFill="1" applyBorder="1" applyAlignment="1">
      <alignment horizontal="right"/>
    </xf>
    <xf numFmtId="0" fontId="160" fillId="0" borderId="50" xfId="37" applyFont="1" applyFill="1" applyBorder="1"/>
    <xf numFmtId="0" fontId="160" fillId="0" borderId="50" xfId="37" applyFont="1" applyFill="1" applyBorder="1" applyAlignment="1">
      <alignment horizontal="left" indent="1" shrinkToFit="1"/>
    </xf>
    <xf numFmtId="38" fontId="160" fillId="0" borderId="125" xfId="34" applyFont="1" applyFill="1" applyBorder="1" applyAlignment="1">
      <alignment horizontal="right"/>
    </xf>
    <xf numFmtId="184" fontId="160" fillId="0" borderId="124" xfId="34" applyNumberFormat="1" applyFont="1" applyFill="1" applyBorder="1" applyAlignment="1">
      <alignment horizontal="right"/>
    </xf>
    <xf numFmtId="38" fontId="160" fillId="0" borderId="124" xfId="34" applyFont="1" applyFill="1" applyBorder="1" applyAlignment="1">
      <alignment horizontal="right"/>
    </xf>
    <xf numFmtId="0" fontId="160" fillId="0" borderId="168" xfId="37" applyFont="1" applyFill="1" applyBorder="1"/>
    <xf numFmtId="184" fontId="160" fillId="0" borderId="105" xfId="34" applyNumberFormat="1" applyFont="1" applyFill="1" applyBorder="1" applyAlignment="1">
      <alignment horizontal="right"/>
    </xf>
    <xf numFmtId="184" fontId="160" fillId="0" borderId="109" xfId="34" applyNumberFormat="1" applyFont="1" applyFill="1" applyBorder="1" applyAlignment="1">
      <alignment horizontal="right"/>
    </xf>
    <xf numFmtId="0" fontId="160" fillId="0" borderId="31" xfId="37" applyFont="1" applyFill="1" applyBorder="1"/>
    <xf numFmtId="0" fontId="160" fillId="0" borderId="31" xfId="37" applyFont="1" applyFill="1" applyBorder="1" applyAlignment="1">
      <alignment horizontal="left" indent="1" shrinkToFit="1"/>
    </xf>
    <xf numFmtId="0" fontId="160" fillId="0" borderId="19" xfId="37" applyFont="1" applyFill="1" applyBorder="1" applyAlignment="1">
      <alignment shrinkToFit="1"/>
    </xf>
    <xf numFmtId="0" fontId="160" fillId="0" borderId="6" xfId="37" applyFont="1" applyFill="1" applyBorder="1" applyAlignment="1">
      <alignment shrinkToFit="1"/>
    </xf>
    <xf numFmtId="38" fontId="160" fillId="0" borderId="111" xfId="1" applyFont="1" applyFill="1" applyBorder="1" applyAlignment="1">
      <alignment horizontal="right"/>
    </xf>
    <xf numFmtId="38" fontId="160" fillId="0" borderId="112" xfId="34" applyFont="1" applyFill="1" applyBorder="1" applyAlignment="1">
      <alignment horizontal="right"/>
    </xf>
    <xf numFmtId="176" fontId="162" fillId="0" borderId="119" xfId="2" applyNumberFormat="1" applyFont="1" applyFill="1" applyBorder="1" applyAlignment="1">
      <alignment horizontal="center" vertical="center" wrapText="1"/>
    </xf>
    <xf numFmtId="184" fontId="160" fillId="86" borderId="33" xfId="37" applyNumberFormat="1" applyFont="1" applyFill="1" applyBorder="1" applyAlignment="1">
      <alignment horizontal="right"/>
    </xf>
    <xf numFmtId="38" fontId="160" fillId="86" borderId="70" xfId="34" applyFont="1" applyFill="1" applyBorder="1" applyAlignment="1">
      <alignment horizontal="right"/>
    </xf>
    <xf numFmtId="38" fontId="160" fillId="86" borderId="66" xfId="34" applyFont="1" applyFill="1" applyBorder="1" applyAlignment="1">
      <alignment horizontal="right"/>
    </xf>
    <xf numFmtId="184" fontId="160" fillId="86" borderId="66" xfId="37" applyNumberFormat="1" applyFont="1" applyFill="1" applyBorder="1" applyAlignment="1">
      <alignment horizontal="right"/>
    </xf>
    <xf numFmtId="184" fontId="160" fillId="86" borderId="67" xfId="37" applyNumberFormat="1" applyFont="1" applyFill="1" applyBorder="1" applyAlignment="1">
      <alignment horizontal="right"/>
    </xf>
    <xf numFmtId="184" fontId="160" fillId="86" borderId="125" xfId="37" applyNumberFormat="1" applyFont="1" applyFill="1" applyBorder="1" applyAlignment="1">
      <alignment horizontal="right"/>
    </xf>
    <xf numFmtId="184" fontId="160" fillId="86" borderId="97" xfId="37" applyNumberFormat="1" applyFont="1" applyFill="1" applyBorder="1" applyAlignment="1">
      <alignment horizontal="right"/>
    </xf>
    <xf numFmtId="184" fontId="160" fillId="86" borderId="80" xfId="37" applyNumberFormat="1" applyFont="1" applyFill="1" applyBorder="1" applyAlignment="1">
      <alignment horizontal="right"/>
    </xf>
    <xf numFmtId="184" fontId="160" fillId="86" borderId="34" xfId="37" applyNumberFormat="1" applyFont="1" applyFill="1" applyBorder="1" applyAlignment="1">
      <alignment horizontal="right"/>
    </xf>
    <xf numFmtId="184" fontId="160" fillId="86" borderId="125" xfId="34" applyNumberFormat="1" applyFont="1" applyFill="1" applyBorder="1" applyAlignment="1">
      <alignment horizontal="right"/>
    </xf>
    <xf numFmtId="38" fontId="160" fillId="86" borderId="125" xfId="34" applyFont="1" applyFill="1" applyBorder="1" applyAlignment="1">
      <alignment horizontal="right"/>
    </xf>
    <xf numFmtId="38" fontId="160" fillId="86" borderId="105" xfId="34" applyFont="1" applyFill="1" applyBorder="1" applyAlignment="1">
      <alignment horizontal="right"/>
    </xf>
    <xf numFmtId="38" fontId="160" fillId="86" borderId="111" xfId="34" applyFont="1" applyFill="1" applyBorder="1" applyAlignment="1">
      <alignment horizontal="right"/>
    </xf>
    <xf numFmtId="3" fontId="37" fillId="0" borderId="136" xfId="37" applyNumberFormat="1" applyFont="1" applyFill="1" applyBorder="1" applyAlignment="1">
      <alignment horizontal="right"/>
    </xf>
    <xf numFmtId="3" fontId="37" fillId="0" borderId="21" xfId="37" applyNumberFormat="1" applyFont="1" applyFill="1" applyBorder="1" applyAlignment="1">
      <alignment horizontal="right"/>
    </xf>
    <xf numFmtId="184" fontId="37" fillId="0" borderId="71" xfId="37" applyNumberFormat="1" applyFont="1" applyFill="1" applyBorder="1" applyAlignment="1">
      <alignment horizontal="right"/>
    </xf>
    <xf numFmtId="184" fontId="160" fillId="0" borderId="75" xfId="37" applyNumberFormat="1" applyFont="1" applyFill="1" applyBorder="1" applyAlignment="1">
      <alignment horizontal="right"/>
    </xf>
    <xf numFmtId="184" fontId="160" fillId="0" borderId="136" xfId="37" applyNumberFormat="1" applyFont="1" applyFill="1" applyBorder="1" applyAlignment="1">
      <alignment horizontal="right"/>
    </xf>
    <xf numFmtId="184" fontId="160" fillId="0" borderId="68" xfId="37" applyNumberFormat="1" applyFont="1" applyFill="1" applyBorder="1" applyAlignment="1">
      <alignment horizontal="right"/>
    </xf>
    <xf numFmtId="184" fontId="160" fillId="0" borderId="64" xfId="37" applyNumberFormat="1" applyFont="1" applyFill="1" applyBorder="1" applyAlignment="1">
      <alignment horizontal="right"/>
    </xf>
    <xf numFmtId="3" fontId="37" fillId="0" borderId="128" xfId="37" applyNumberFormat="1" applyFont="1" applyFill="1" applyBorder="1" applyAlignment="1">
      <alignment horizontal="right"/>
    </xf>
    <xf numFmtId="3" fontId="160" fillId="0" borderId="128" xfId="37" applyNumberFormat="1" applyFont="1" applyFill="1" applyBorder="1" applyAlignment="1">
      <alignment horizontal="right"/>
    </xf>
    <xf numFmtId="184" fontId="37" fillId="0" borderId="12" xfId="37" applyNumberFormat="1" applyFont="1" applyFill="1" applyBorder="1" applyAlignment="1">
      <alignment horizontal="right"/>
    </xf>
    <xf numFmtId="3" fontId="37" fillId="0" borderId="119" xfId="37" applyNumberFormat="1" applyFont="1" applyFill="1" applyBorder="1" applyAlignment="1">
      <alignment horizontal="right"/>
    </xf>
    <xf numFmtId="184" fontId="37" fillId="0" borderId="15" xfId="37" applyNumberFormat="1" applyFont="1" applyFill="1" applyBorder="1" applyAlignment="1">
      <alignment horizontal="right"/>
    </xf>
    <xf numFmtId="3" fontId="37" fillId="0" borderId="127" xfId="37" applyNumberFormat="1" applyFont="1" applyFill="1" applyBorder="1" applyAlignment="1">
      <alignment horizontal="right"/>
    </xf>
    <xf numFmtId="3" fontId="37" fillId="0" borderId="15" xfId="37" applyNumberFormat="1" applyFont="1" applyFill="1" applyBorder="1" applyAlignment="1">
      <alignment horizontal="right"/>
    </xf>
    <xf numFmtId="38" fontId="37" fillId="0" borderId="75" xfId="37" applyNumberFormat="1" applyFont="1" applyFill="1" applyBorder="1" applyAlignment="1">
      <alignment horizontal="right"/>
    </xf>
    <xf numFmtId="38" fontId="37" fillId="0" borderId="119" xfId="34" applyFont="1" applyFill="1" applyBorder="1" applyAlignment="1">
      <alignment horizontal="right"/>
    </xf>
    <xf numFmtId="38" fontId="37" fillId="0" borderId="12" xfId="37" applyNumberFormat="1" applyFont="1" applyFill="1" applyBorder="1" applyAlignment="1">
      <alignment horizontal="right"/>
    </xf>
    <xf numFmtId="38" fontId="37" fillId="0" borderId="71" xfId="37" applyNumberFormat="1" applyFont="1" applyFill="1" applyBorder="1" applyAlignment="1">
      <alignment horizontal="right"/>
    </xf>
    <xf numFmtId="38" fontId="37" fillId="0" borderId="128" xfId="34" applyFont="1" applyFill="1" applyBorder="1" applyAlignment="1">
      <alignment horizontal="right"/>
    </xf>
    <xf numFmtId="38" fontId="37" fillId="0" borderId="21" xfId="37" applyNumberFormat="1" applyFont="1" applyFill="1" applyBorder="1" applyAlignment="1">
      <alignment horizontal="right"/>
    </xf>
    <xf numFmtId="0" fontId="37" fillId="9" borderId="66" xfId="37" applyFont="1" applyFill="1" applyBorder="1" applyAlignment="1">
      <alignment horizontal="left" indent="1"/>
    </xf>
    <xf numFmtId="0" fontId="37" fillId="9" borderId="78" xfId="37" applyFont="1" applyFill="1" applyBorder="1"/>
    <xf numFmtId="0" fontId="37" fillId="9" borderId="79" xfId="37" applyFont="1" applyFill="1" applyBorder="1" applyAlignment="1">
      <alignment shrinkToFit="1"/>
    </xf>
    <xf numFmtId="3" fontId="37" fillId="9" borderId="94" xfId="37" applyNumberFormat="1" applyFont="1" applyFill="1" applyBorder="1" applyAlignment="1">
      <alignment horizontal="right"/>
    </xf>
    <xf numFmtId="38" fontId="37" fillId="9" borderId="64" xfId="34" applyFont="1" applyFill="1" applyBorder="1" applyAlignment="1">
      <alignment horizontal="right"/>
    </xf>
    <xf numFmtId="3" fontId="37" fillId="9" borderId="64" xfId="37" applyNumberFormat="1" applyFont="1" applyFill="1" applyBorder="1" applyAlignment="1">
      <alignment horizontal="right"/>
    </xf>
    <xf numFmtId="3" fontId="37" fillId="9" borderId="44" xfId="37" applyNumberFormat="1" applyFont="1" applyFill="1" applyBorder="1" applyAlignment="1">
      <alignment horizontal="right"/>
    </xf>
    <xf numFmtId="3" fontId="37" fillId="9" borderId="78" xfId="37" applyNumberFormat="1" applyFont="1" applyFill="1" applyBorder="1" applyAlignment="1">
      <alignment horizontal="right"/>
    </xf>
    <xf numFmtId="3" fontId="37" fillId="9" borderId="79" xfId="37" applyNumberFormat="1" applyFont="1" applyFill="1" applyBorder="1" applyAlignment="1">
      <alignment horizontal="right"/>
    </xf>
    <xf numFmtId="184" fontId="37" fillId="9" borderId="64" xfId="37" applyNumberFormat="1" applyFont="1" applyFill="1" applyBorder="1" applyAlignment="1">
      <alignment horizontal="right"/>
    </xf>
    <xf numFmtId="38" fontId="37" fillId="9" borderId="94" xfId="34" applyFont="1" applyFill="1" applyBorder="1" applyAlignment="1">
      <alignment horizontal="right"/>
    </xf>
    <xf numFmtId="3" fontId="37" fillId="87" borderId="64" xfId="37" applyNumberFormat="1" applyFont="1" applyFill="1" applyBorder="1" applyAlignment="1">
      <alignment horizontal="right"/>
    </xf>
    <xf numFmtId="0" fontId="37" fillId="9" borderId="42" xfId="37" applyFont="1" applyFill="1" applyBorder="1"/>
    <xf numFmtId="184" fontId="37" fillId="9" borderId="94" xfId="37" applyNumberFormat="1" applyFont="1" applyFill="1" applyBorder="1" applyAlignment="1">
      <alignment horizontal="right"/>
    </xf>
    <xf numFmtId="184" fontId="37" fillId="9" borderId="44" xfId="37" applyNumberFormat="1" applyFont="1" applyFill="1" applyBorder="1" applyAlignment="1">
      <alignment horizontal="right"/>
    </xf>
    <xf numFmtId="184" fontId="37" fillId="9" borderId="78" xfId="37" applyNumberFormat="1" applyFont="1" applyFill="1" applyBorder="1" applyAlignment="1">
      <alignment horizontal="right"/>
    </xf>
    <xf numFmtId="184" fontId="37" fillId="9" borderId="79" xfId="37" applyNumberFormat="1" applyFont="1" applyFill="1" applyBorder="1" applyAlignment="1">
      <alignment horizontal="right"/>
    </xf>
    <xf numFmtId="184" fontId="160" fillId="9" borderId="64" xfId="37" applyNumberFormat="1" applyFont="1" applyFill="1" applyBorder="1" applyAlignment="1">
      <alignment horizontal="right"/>
    </xf>
    <xf numFmtId="184" fontId="37" fillId="0" borderId="128" xfId="37" applyNumberFormat="1" applyFont="1" applyFill="1" applyBorder="1" applyAlignment="1">
      <alignment horizontal="right"/>
    </xf>
    <xf numFmtId="184" fontId="37" fillId="0" borderId="136" xfId="34" applyNumberFormat="1" applyFont="1" applyFill="1" applyBorder="1" applyAlignment="1">
      <alignment horizontal="right"/>
    </xf>
    <xf numFmtId="0" fontId="167" fillId="0" borderId="0" xfId="4" applyFont="1" applyAlignment="1">
      <alignment vertical="center"/>
    </xf>
    <xf numFmtId="0" fontId="168" fillId="0" borderId="0" xfId="37" applyFont="1" applyFill="1"/>
    <xf numFmtId="0" fontId="169" fillId="0" borderId="0" xfId="37" applyFont="1" applyFill="1"/>
    <xf numFmtId="0" fontId="160" fillId="0" borderId="35" xfId="2" applyNumberFormat="1" applyFont="1" applyBorder="1" applyAlignment="1">
      <alignment vertical="center" wrapText="1"/>
    </xf>
    <xf numFmtId="0" fontId="160" fillId="0" borderId="36" xfId="2" applyNumberFormat="1" applyFont="1" applyBorder="1" applyAlignment="1">
      <alignment vertical="center" wrapText="1"/>
    </xf>
    <xf numFmtId="0" fontId="166" fillId="0" borderId="0" xfId="4" applyFont="1" applyBorder="1" applyAlignment="1">
      <alignment horizontal="center" vertical="center"/>
    </xf>
    <xf numFmtId="41" fontId="163" fillId="0" borderId="0" xfId="2" applyFont="1" applyAlignment="1">
      <alignment vertical="center"/>
    </xf>
    <xf numFmtId="0" fontId="160" fillId="0" borderId="38" xfId="2" applyNumberFormat="1" applyFont="1" applyBorder="1" applyAlignment="1">
      <alignment vertical="center" wrapText="1"/>
    </xf>
    <xf numFmtId="0" fontId="160" fillId="0" borderId="39" xfId="2" applyNumberFormat="1" applyFont="1" applyBorder="1" applyAlignment="1">
      <alignment vertical="center" wrapText="1"/>
    </xf>
    <xf numFmtId="176" fontId="162" fillId="0" borderId="118" xfId="2" applyNumberFormat="1" applyFont="1" applyFill="1" applyBorder="1" applyAlignment="1">
      <alignment horizontal="center" vertical="center" wrapText="1"/>
    </xf>
    <xf numFmtId="176" fontId="162" fillId="0" borderId="112" xfId="2" applyNumberFormat="1" applyFont="1" applyFill="1" applyBorder="1" applyAlignment="1">
      <alignment horizontal="center" vertical="center" wrapText="1"/>
    </xf>
    <xf numFmtId="176" fontId="162" fillId="0" borderId="0" xfId="2" applyNumberFormat="1" applyFont="1" applyFill="1" applyBorder="1" applyAlignment="1">
      <alignment horizontal="center" vertical="center" wrapText="1"/>
    </xf>
    <xf numFmtId="0" fontId="162" fillId="0" borderId="0" xfId="37" applyFont="1" applyFill="1"/>
    <xf numFmtId="184" fontId="160" fillId="0" borderId="116" xfId="2" applyNumberFormat="1" applyFont="1" applyFill="1" applyBorder="1" applyAlignment="1">
      <alignment horizontal="right" vertical="center"/>
    </xf>
    <xf numFmtId="184" fontId="160" fillId="11" borderId="117" xfId="2" applyNumberFormat="1" applyFont="1" applyFill="1" applyBorder="1" applyAlignment="1">
      <alignment horizontal="right" vertical="center"/>
    </xf>
    <xf numFmtId="184" fontId="160" fillId="0" borderId="117" xfId="2" applyNumberFormat="1" applyFont="1" applyFill="1" applyBorder="1" applyAlignment="1">
      <alignment horizontal="right" vertical="center"/>
    </xf>
    <xf numFmtId="184" fontId="160" fillId="0" borderId="121" xfId="2" applyNumberFormat="1" applyFont="1" applyFill="1" applyBorder="1" applyAlignment="1">
      <alignment horizontal="right" vertical="center"/>
    </xf>
    <xf numFmtId="184" fontId="160" fillId="0" borderId="0" xfId="2" applyNumberFormat="1" applyFont="1" applyFill="1" applyBorder="1" applyAlignment="1">
      <alignment horizontal="right" vertical="center"/>
    </xf>
    <xf numFmtId="41" fontId="163" fillId="0" borderId="0" xfId="2" applyFont="1" applyBorder="1" applyAlignment="1">
      <alignment vertical="center"/>
    </xf>
    <xf numFmtId="184" fontId="160" fillId="0" borderId="91" xfId="2" applyNumberFormat="1" applyFont="1" applyFill="1" applyBorder="1" applyAlignment="1">
      <alignment horizontal="right" vertical="center"/>
    </xf>
    <xf numFmtId="184" fontId="160" fillId="11" borderId="71" xfId="2" applyNumberFormat="1" applyFont="1" applyFill="1" applyBorder="1" applyAlignment="1">
      <alignment horizontal="right" vertical="center"/>
    </xf>
    <xf numFmtId="184" fontId="160" fillId="0" borderId="71" xfId="2" applyNumberFormat="1" applyFont="1" applyFill="1" applyBorder="1" applyAlignment="1">
      <alignment horizontal="right" vertical="center"/>
    </xf>
    <xf numFmtId="184" fontId="160" fillId="0" borderId="77" xfId="2" applyNumberFormat="1" applyFont="1" applyFill="1" applyBorder="1" applyAlignment="1">
      <alignment horizontal="right" vertical="center"/>
    </xf>
    <xf numFmtId="184" fontId="160" fillId="0" borderId="94" xfId="2" applyNumberFormat="1" applyFont="1" applyFill="1" applyBorder="1" applyAlignment="1">
      <alignment horizontal="right" vertical="center"/>
    </xf>
    <xf numFmtId="184" fontId="160" fillId="11" borderId="64" xfId="2" applyNumberFormat="1" applyFont="1" applyFill="1" applyBorder="1" applyAlignment="1">
      <alignment horizontal="right" vertical="center"/>
    </xf>
    <xf numFmtId="184" fontId="160" fillId="0" borderId="64" xfId="2" applyNumberFormat="1" applyFont="1" applyFill="1" applyBorder="1" applyAlignment="1">
      <alignment horizontal="right" vertical="center"/>
    </xf>
    <xf numFmtId="184" fontId="160" fillId="0" borderId="79" xfId="2" applyNumberFormat="1" applyFont="1" applyFill="1" applyBorder="1" applyAlignment="1">
      <alignment horizontal="right" vertical="center"/>
    </xf>
    <xf numFmtId="41" fontId="163" fillId="9" borderId="94" xfId="2" applyFont="1" applyFill="1" applyBorder="1" applyAlignment="1">
      <alignment vertical="center"/>
    </xf>
    <xf numFmtId="184" fontId="160" fillId="0" borderId="64" xfId="2" applyNumberFormat="1" applyFont="1" applyFill="1" applyBorder="1" applyAlignment="1">
      <alignment vertical="center"/>
    </xf>
    <xf numFmtId="184" fontId="160" fillId="0" borderId="85" xfId="1700" applyNumberFormat="1" applyFont="1" applyFill="1" applyBorder="1" applyAlignment="1">
      <alignment horizontal="right" vertical="center"/>
    </xf>
    <xf numFmtId="41" fontId="163" fillId="9" borderId="0" xfId="2" applyFont="1" applyFill="1" applyBorder="1" applyAlignment="1">
      <alignment vertical="center"/>
    </xf>
    <xf numFmtId="184" fontId="160" fillId="11" borderId="72" xfId="2" applyNumberFormat="1" applyFont="1" applyFill="1" applyBorder="1" applyAlignment="1">
      <alignment horizontal="right" vertical="center"/>
    </xf>
    <xf numFmtId="184" fontId="160" fillId="0" borderId="85" xfId="2" applyNumberFormat="1" applyFont="1" applyFill="1" applyBorder="1" applyAlignment="1">
      <alignment horizontal="right" vertical="center"/>
    </xf>
    <xf numFmtId="184" fontId="160" fillId="9" borderId="74" xfId="2" applyNumberFormat="1" applyFont="1" applyFill="1" applyBorder="1" applyAlignment="1">
      <alignment horizontal="right" vertical="center"/>
    </xf>
    <xf numFmtId="184" fontId="160" fillId="0" borderId="72" xfId="2" applyNumberFormat="1" applyFont="1" applyFill="1" applyBorder="1" applyAlignment="1">
      <alignment horizontal="right" vertical="center"/>
    </xf>
    <xf numFmtId="184" fontId="160" fillId="0" borderId="44" xfId="1700" applyNumberFormat="1" applyFont="1" applyFill="1" applyBorder="1" applyAlignment="1">
      <alignment horizontal="right" vertical="center"/>
    </xf>
    <xf numFmtId="184" fontId="160" fillId="0" borderId="74" xfId="2" applyNumberFormat="1" applyFont="1" applyFill="1" applyBorder="1" applyAlignment="1">
      <alignment horizontal="right" vertical="center"/>
    </xf>
    <xf numFmtId="184" fontId="160" fillId="9" borderId="72" xfId="2" applyNumberFormat="1" applyFont="1" applyFill="1" applyBorder="1" applyAlignment="1">
      <alignment horizontal="right" vertical="center"/>
    </xf>
    <xf numFmtId="184" fontId="160" fillId="9" borderId="64" xfId="2" applyNumberFormat="1" applyFont="1" applyFill="1" applyBorder="1" applyAlignment="1">
      <alignment horizontal="right" vertical="center"/>
    </xf>
    <xf numFmtId="184" fontId="160" fillId="9" borderId="44" xfId="2" applyNumberFormat="1" applyFont="1" applyFill="1" applyBorder="1" applyAlignment="1">
      <alignment horizontal="right" vertical="center"/>
    </xf>
    <xf numFmtId="184" fontId="160" fillId="9" borderId="85" xfId="2" applyNumberFormat="1" applyFont="1" applyFill="1" applyBorder="1" applyAlignment="1">
      <alignment horizontal="right" vertical="center"/>
    </xf>
    <xf numFmtId="184" fontId="160" fillId="0" borderId="93" xfId="2" applyNumberFormat="1" applyFont="1" applyFill="1" applyBorder="1" applyAlignment="1">
      <alignment horizontal="right" vertical="center"/>
    </xf>
    <xf numFmtId="184" fontId="160" fillId="9" borderId="75" xfId="2" applyNumberFormat="1" applyFont="1" applyFill="1" applyBorder="1" applyAlignment="1">
      <alignment horizontal="right" vertical="center"/>
    </xf>
    <xf numFmtId="184" fontId="160" fillId="9" borderId="82" xfId="2" applyNumberFormat="1" applyFont="1" applyFill="1" applyBorder="1" applyAlignment="1">
      <alignment horizontal="right" vertical="center"/>
    </xf>
    <xf numFmtId="184" fontId="162" fillId="0" borderId="0" xfId="2" applyNumberFormat="1" applyFont="1" applyFill="1" applyBorder="1" applyAlignment="1">
      <alignment horizontal="right" vertical="center"/>
    </xf>
    <xf numFmtId="184" fontId="160" fillId="11" borderId="75" xfId="2" applyNumberFormat="1" applyFont="1" applyFill="1" applyBorder="1" applyAlignment="1">
      <alignment horizontal="right" vertical="center"/>
    </xf>
    <xf numFmtId="184" fontId="160" fillId="0" borderId="75" xfId="2" applyNumberFormat="1" applyFont="1" applyFill="1" applyBorder="1" applyAlignment="1">
      <alignment horizontal="right" vertical="center"/>
    </xf>
    <xf numFmtId="41" fontId="160" fillId="0" borderId="44" xfId="2" applyFont="1" applyFill="1" applyBorder="1" applyAlignment="1">
      <alignment vertical="center"/>
    </xf>
    <xf numFmtId="184" fontId="160" fillId="0" borderId="128" xfId="2" applyNumberFormat="1" applyFont="1" applyFill="1" applyBorder="1" applyAlignment="1">
      <alignment horizontal="right" vertical="center"/>
    </xf>
    <xf numFmtId="184" fontId="160" fillId="0" borderId="29" xfId="2" applyNumberFormat="1" applyFont="1" applyFill="1" applyBorder="1" applyAlignment="1">
      <alignment horizontal="right" vertical="center"/>
    </xf>
    <xf numFmtId="184" fontId="160" fillId="11" borderId="25" xfId="2" applyNumberFormat="1" applyFont="1" applyFill="1" applyBorder="1" applyAlignment="1">
      <alignment horizontal="right" vertical="center"/>
    </xf>
    <xf numFmtId="184" fontId="160" fillId="0" borderId="26" xfId="2" applyNumberFormat="1" applyFont="1" applyFill="1" applyBorder="1" applyAlignment="1">
      <alignment horizontal="right" vertical="center"/>
    </xf>
    <xf numFmtId="41" fontId="160" fillId="0" borderId="64" xfId="2" applyFont="1" applyFill="1" applyBorder="1" applyAlignment="1">
      <alignment vertical="center"/>
    </xf>
    <xf numFmtId="0" fontId="160" fillId="0" borderId="134" xfId="4" applyFont="1" applyBorder="1" applyAlignment="1">
      <alignment horizontal="left" vertical="center"/>
    </xf>
    <xf numFmtId="0" fontId="160" fillId="0" borderId="123" xfId="4" applyFont="1" applyBorder="1" applyAlignment="1">
      <alignment horizontal="left" vertical="center"/>
    </xf>
    <xf numFmtId="184" fontId="160" fillId="0" borderId="25" xfId="2" applyNumberFormat="1" applyFont="1" applyFill="1" applyBorder="1" applyAlignment="1">
      <alignment horizontal="right" vertical="center"/>
    </xf>
    <xf numFmtId="0" fontId="162" fillId="0" borderId="0" xfId="4" applyFont="1" applyFill="1" applyAlignment="1">
      <alignment vertical="center"/>
    </xf>
    <xf numFmtId="0" fontId="160" fillId="0" borderId="123" xfId="4" applyFont="1" applyBorder="1" applyAlignment="1">
      <alignment horizontal="left"/>
    </xf>
    <xf numFmtId="0" fontId="160" fillId="0" borderId="19" xfId="4" applyFont="1" applyBorder="1" applyAlignment="1">
      <alignment horizontal="left" vertical="center"/>
    </xf>
    <xf numFmtId="0" fontId="170" fillId="0" borderId="6" xfId="4" applyFont="1" applyBorder="1" applyAlignment="1">
      <alignment horizontal="left" wrapText="1" shrinkToFit="1"/>
    </xf>
    <xf numFmtId="184" fontId="160" fillId="0" borderId="108" xfId="2" applyNumberFormat="1" applyFont="1" applyFill="1" applyBorder="1" applyAlignment="1">
      <alignment horizontal="right" vertical="center"/>
    </xf>
    <xf numFmtId="184" fontId="160" fillId="11" borderId="127" xfId="2" applyNumberFormat="1" applyFont="1" applyFill="1" applyBorder="1" applyAlignment="1">
      <alignment horizontal="right" vertical="center"/>
    </xf>
    <xf numFmtId="184" fontId="160" fillId="0" borderId="127" xfId="2" applyNumberFormat="1" applyFont="1" applyFill="1" applyBorder="1" applyAlignment="1">
      <alignment horizontal="right" vertical="center"/>
    </xf>
    <xf numFmtId="0" fontId="160" fillId="0" borderId="17" xfId="4" applyFont="1" applyBorder="1" applyAlignment="1">
      <alignment horizontal="left" vertical="center"/>
    </xf>
    <xf numFmtId="0" fontId="160" fillId="0" borderId="16" xfId="4" applyFont="1" applyBorder="1" applyAlignment="1">
      <alignment horizontal="left" vertical="center"/>
    </xf>
    <xf numFmtId="184" fontId="160" fillId="9" borderId="61" xfId="1700" applyNumberFormat="1" applyFont="1" applyFill="1" applyBorder="1" applyAlignment="1">
      <alignment horizontal="right" vertical="center"/>
    </xf>
    <xf numFmtId="184" fontId="160" fillId="9" borderId="15" xfId="1701" applyNumberFormat="1" applyFont="1" applyFill="1" applyBorder="1" applyAlignment="1">
      <alignment horizontal="right" vertical="center"/>
    </xf>
    <xf numFmtId="184" fontId="160" fillId="9" borderId="15" xfId="1700" applyNumberFormat="1" applyFont="1" applyFill="1" applyBorder="1" applyAlignment="1">
      <alignment horizontal="right" vertical="center"/>
    </xf>
    <xf numFmtId="184" fontId="160" fillId="9" borderId="16" xfId="1700" applyNumberFormat="1" applyFont="1" applyFill="1" applyBorder="1" applyAlignment="1">
      <alignment horizontal="right" vertical="center"/>
    </xf>
    <xf numFmtId="184" fontId="160" fillId="9" borderId="32" xfId="2" applyNumberFormat="1" applyFont="1" applyFill="1" applyBorder="1" applyAlignment="1">
      <alignment horizontal="right" vertical="center"/>
    </xf>
    <xf numFmtId="184" fontId="160" fillId="0" borderId="15" xfId="1702" applyNumberFormat="1" applyFont="1" applyFill="1" applyBorder="1" applyAlignment="1">
      <alignment horizontal="right" vertical="center"/>
    </xf>
    <xf numFmtId="184" fontId="160" fillId="0" borderId="15" xfId="2" applyNumberFormat="1" applyFont="1" applyFill="1" applyBorder="1" applyAlignment="1">
      <alignment horizontal="right" vertical="center"/>
    </xf>
    <xf numFmtId="184" fontId="160" fillId="0" borderId="18" xfId="2" applyNumberFormat="1" applyFont="1" applyFill="1" applyBorder="1" applyAlignment="1">
      <alignment horizontal="right" vertical="center"/>
    </xf>
    <xf numFmtId="0" fontId="160" fillId="0" borderId="0" xfId="2" applyNumberFormat="1" applyFont="1" applyBorder="1" applyAlignment="1">
      <alignment horizontal="left" vertical="center" wrapText="1"/>
    </xf>
    <xf numFmtId="0" fontId="160" fillId="0" borderId="0" xfId="4" applyFont="1" applyBorder="1" applyAlignment="1">
      <alignment horizontal="left"/>
    </xf>
    <xf numFmtId="0" fontId="170" fillId="0" borderId="0" xfId="4" applyFont="1" applyBorder="1" applyAlignment="1">
      <alignment horizontal="left" wrapText="1" shrinkToFit="1"/>
    </xf>
    <xf numFmtId="184" fontId="160" fillId="11" borderId="0" xfId="2" applyNumberFormat="1" applyFont="1" applyFill="1" applyBorder="1" applyAlignment="1">
      <alignment horizontal="right" vertical="center"/>
    </xf>
    <xf numFmtId="0" fontId="160" fillId="0" borderId="78" xfId="4" applyFont="1" applyBorder="1" applyAlignment="1">
      <alignment horizontal="left" vertical="center"/>
    </xf>
    <xf numFmtId="0" fontId="160" fillId="0" borderId="76" xfId="4" applyFont="1" applyBorder="1" applyAlignment="1">
      <alignment horizontal="left" vertical="center"/>
    </xf>
    <xf numFmtId="0" fontId="160" fillId="0" borderId="0" xfId="4" applyFont="1" applyBorder="1" applyAlignment="1">
      <alignment horizontal="left" vertical="center"/>
    </xf>
    <xf numFmtId="0" fontId="160" fillId="0" borderId="17" xfId="4" applyFont="1" applyBorder="1" applyAlignment="1">
      <alignment horizontal="left" vertical="center"/>
    </xf>
    <xf numFmtId="0" fontId="160" fillId="0" borderId="134" xfId="4" applyFont="1" applyBorder="1" applyAlignment="1">
      <alignment horizontal="left" vertical="center"/>
    </xf>
    <xf numFmtId="0" fontId="37" fillId="9" borderId="66" xfId="37" applyFont="1" applyFill="1" applyBorder="1" applyAlignment="1">
      <alignment horizontal="left" indent="1" shrinkToFit="1"/>
    </xf>
    <xf numFmtId="0" fontId="37" fillId="9" borderId="67" xfId="37" applyFont="1" applyFill="1" applyBorder="1" applyAlignment="1">
      <alignment horizontal="left" indent="1"/>
    </xf>
    <xf numFmtId="0" fontId="37" fillId="9" borderId="84" xfId="37" applyFont="1" applyFill="1" applyBorder="1"/>
    <xf numFmtId="0" fontId="37" fillId="9" borderId="85" xfId="37" applyFont="1" applyFill="1" applyBorder="1" applyAlignment="1">
      <alignment shrinkToFit="1"/>
    </xf>
    <xf numFmtId="3" fontId="37" fillId="9" borderId="74" xfId="37" applyNumberFormat="1" applyFont="1" applyFill="1" applyBorder="1" applyAlignment="1">
      <alignment horizontal="right"/>
    </xf>
    <xf numFmtId="38" fontId="37" fillId="9" borderId="72" xfId="34" applyFont="1" applyFill="1" applyBorder="1" applyAlignment="1">
      <alignment horizontal="right"/>
    </xf>
    <xf numFmtId="3" fontId="37" fillId="9" borderId="72" xfId="37" applyNumberFormat="1" applyFont="1" applyFill="1" applyBorder="1" applyAlignment="1">
      <alignment horizontal="right"/>
    </xf>
    <xf numFmtId="3" fontId="37" fillId="9" borderId="51" xfId="37" applyNumberFormat="1" applyFont="1" applyFill="1" applyBorder="1" applyAlignment="1">
      <alignment horizontal="right"/>
    </xf>
    <xf numFmtId="3" fontId="37" fillId="9" borderId="84" xfId="37" applyNumberFormat="1" applyFont="1" applyFill="1" applyBorder="1" applyAlignment="1">
      <alignment horizontal="right"/>
    </xf>
    <xf numFmtId="3" fontId="37" fillId="9" borderId="85" xfId="37" applyNumberFormat="1" applyFont="1" applyFill="1" applyBorder="1" applyAlignment="1">
      <alignment horizontal="right"/>
    </xf>
    <xf numFmtId="38" fontId="37" fillId="9" borderId="44" xfId="34" applyFont="1" applyFill="1" applyBorder="1" applyAlignment="1">
      <alignment horizontal="right"/>
    </xf>
    <xf numFmtId="38" fontId="37" fillId="9" borderId="78" xfId="34" applyFont="1" applyFill="1" applyBorder="1" applyAlignment="1">
      <alignment horizontal="right"/>
    </xf>
    <xf numFmtId="38" fontId="37" fillId="9" borderId="79" xfId="34" applyFont="1" applyFill="1" applyBorder="1" applyAlignment="1">
      <alignment horizontal="right"/>
    </xf>
    <xf numFmtId="38" fontId="37" fillId="9" borderId="64" xfId="37" applyNumberFormat="1" applyFont="1" applyFill="1" applyBorder="1" applyAlignment="1">
      <alignment horizontal="right"/>
    </xf>
    <xf numFmtId="0" fontId="160" fillId="9" borderId="66" xfId="37" applyFont="1" applyFill="1" applyBorder="1" applyAlignment="1">
      <alignment horizontal="left" indent="1" shrinkToFit="1"/>
    </xf>
    <xf numFmtId="0" fontId="160" fillId="9" borderId="78" xfId="37" applyFont="1" applyFill="1" applyBorder="1" applyAlignment="1">
      <alignment shrinkToFit="1"/>
    </xf>
    <xf numFmtId="0" fontId="160" fillId="9" borderId="79" xfId="37" applyFont="1" applyFill="1" applyBorder="1" applyAlignment="1">
      <alignment shrinkToFit="1"/>
    </xf>
    <xf numFmtId="184" fontId="160" fillId="9" borderId="66" xfId="37" applyNumberFormat="1" applyFont="1" applyFill="1" applyBorder="1" applyAlignment="1">
      <alignment horizontal="right"/>
    </xf>
    <xf numFmtId="184" fontId="160" fillId="9" borderId="44" xfId="37" applyNumberFormat="1" applyFont="1" applyFill="1" applyBorder="1" applyAlignment="1">
      <alignment horizontal="right"/>
    </xf>
    <xf numFmtId="0" fontId="160" fillId="9" borderId="133" xfId="37" applyFont="1" applyFill="1" applyBorder="1"/>
    <xf numFmtId="38" fontId="160" fillId="9" borderId="44" xfId="37" applyNumberFormat="1" applyFont="1" applyFill="1" applyBorder="1" applyAlignment="1">
      <alignment horizontal="right"/>
    </xf>
    <xf numFmtId="0" fontId="160" fillId="9" borderId="67" xfId="37" applyFont="1" applyFill="1" applyBorder="1" applyAlignment="1">
      <alignment horizontal="left" indent="1" shrinkToFit="1"/>
    </xf>
    <xf numFmtId="0" fontId="160" fillId="9" borderId="84" xfId="37" applyFont="1" applyFill="1" applyBorder="1" applyAlignment="1">
      <alignment shrinkToFit="1"/>
    </xf>
    <xf numFmtId="0" fontId="160" fillId="9" borderId="85" xfId="37" applyFont="1" applyFill="1" applyBorder="1" applyAlignment="1">
      <alignment shrinkToFit="1"/>
    </xf>
    <xf numFmtId="184" fontId="160" fillId="9" borderId="67" xfId="37" applyNumberFormat="1" applyFont="1" applyFill="1" applyBorder="1" applyAlignment="1">
      <alignment horizontal="right"/>
    </xf>
    <xf numFmtId="0" fontId="160" fillId="9" borderId="70" xfId="37" applyFont="1" applyFill="1" applyBorder="1" applyAlignment="1">
      <alignment horizontal="left" indent="1" shrinkToFit="1"/>
    </xf>
    <xf numFmtId="0" fontId="160" fillId="9" borderId="76" xfId="37" applyFont="1" applyFill="1" applyBorder="1" applyAlignment="1">
      <alignment shrinkToFit="1"/>
    </xf>
    <xf numFmtId="0" fontId="160" fillId="9" borderId="77" xfId="37" applyFont="1" applyFill="1" applyBorder="1" applyAlignment="1">
      <alignment shrinkToFit="1"/>
    </xf>
    <xf numFmtId="0" fontId="160" fillId="9" borderId="168" xfId="37" applyFont="1" applyFill="1" applyBorder="1"/>
    <xf numFmtId="0" fontId="160" fillId="9" borderId="50" xfId="37" applyFont="1" applyFill="1" applyBorder="1" applyAlignment="1">
      <alignment horizontal="left" indent="1" shrinkToFit="1"/>
    </xf>
    <xf numFmtId="0" fontId="160" fillId="9" borderId="134" xfId="37" applyFont="1" applyFill="1" applyBorder="1" applyAlignment="1">
      <alignment shrinkToFit="1"/>
    </xf>
    <xf numFmtId="38" fontId="160" fillId="9" borderId="169" xfId="34" applyFont="1" applyFill="1" applyBorder="1" applyAlignment="1">
      <alignment horizontal="right"/>
    </xf>
    <xf numFmtId="0" fontId="171" fillId="0" borderId="0" xfId="0" applyFont="1"/>
    <xf numFmtId="2" fontId="137" fillId="4" borderId="14" xfId="0" applyNumberFormat="1" applyFont="1" applyFill="1" applyBorder="1"/>
    <xf numFmtId="0" fontId="160" fillId="4" borderId="0" xfId="4" applyFont="1" applyFill="1" applyAlignment="1">
      <alignment vertical="center"/>
    </xf>
    <xf numFmtId="0" fontId="167" fillId="4" borderId="0" xfId="4" applyFont="1" applyFill="1" applyAlignment="1">
      <alignment vertical="center"/>
    </xf>
    <xf numFmtId="0" fontId="37" fillId="4" borderId="0" xfId="37" applyFont="1" applyFill="1"/>
    <xf numFmtId="0" fontId="35" fillId="4" borderId="0" xfId="4" applyFont="1" applyFill="1" applyAlignment="1">
      <alignment vertical="center"/>
    </xf>
    <xf numFmtId="0" fontId="37" fillId="4" borderId="0" xfId="4" applyFont="1" applyFill="1" applyAlignment="1">
      <alignment vertical="center"/>
    </xf>
    <xf numFmtId="0" fontId="40" fillId="4" borderId="0" xfId="4" applyFont="1" applyFill="1" applyAlignment="1">
      <alignment vertical="center"/>
    </xf>
    <xf numFmtId="176" fontId="37" fillId="8" borderId="107" xfId="2" quotePrefix="1" applyNumberFormat="1" applyFont="1" applyFill="1" applyBorder="1" applyAlignment="1">
      <alignment horizontal="right" vertical="center"/>
    </xf>
    <xf numFmtId="184" fontId="160" fillId="0" borderId="129" xfId="2" applyNumberFormat="1" applyFont="1" applyFill="1" applyBorder="1" applyAlignment="1">
      <alignment horizontal="right" vertical="center"/>
    </xf>
    <xf numFmtId="176" fontId="37" fillId="8" borderId="116" xfId="2" quotePrefix="1" applyNumberFormat="1" applyFont="1" applyFill="1" applyBorder="1" applyAlignment="1">
      <alignment horizontal="right" vertical="center"/>
    </xf>
    <xf numFmtId="0" fontId="37" fillId="8" borderId="116" xfId="37" applyFont="1" applyFill="1" applyBorder="1" applyAlignment="1">
      <alignment horizontal="right"/>
    </xf>
    <xf numFmtId="184" fontId="160" fillId="0" borderId="89" xfId="2" applyNumberFormat="1" applyFont="1" applyFill="1" applyBorder="1" applyAlignment="1">
      <alignment horizontal="right" vertical="center"/>
    </xf>
    <xf numFmtId="0" fontId="172" fillId="0" borderId="0" xfId="4" applyFont="1" applyFill="1"/>
    <xf numFmtId="0" fontId="137" fillId="4" borderId="14" xfId="0" applyFont="1" applyFill="1" applyBorder="1"/>
    <xf numFmtId="0" fontId="58" fillId="0" borderId="0" xfId="0" applyFont="1"/>
    <xf numFmtId="0" fontId="58" fillId="0" borderId="0" xfId="0" applyFont="1" applyAlignment="1">
      <alignment horizontal="center"/>
    </xf>
    <xf numFmtId="0" fontId="0" fillId="0" borderId="0" xfId="0" applyFont="1"/>
    <xf numFmtId="0" fontId="174" fillId="0" borderId="0" xfId="0" applyFont="1"/>
    <xf numFmtId="0" fontId="175" fillId="0" borderId="0" xfId="0" applyFont="1"/>
    <xf numFmtId="0" fontId="177" fillId="88" borderId="170" xfId="0" applyFont="1" applyFill="1" applyBorder="1" applyAlignment="1">
      <alignment horizontal="center" vertical="center" wrapText="1" readingOrder="1"/>
    </xf>
    <xf numFmtId="0" fontId="177" fillId="88" borderId="172" xfId="0" applyFont="1" applyFill="1" applyBorder="1" applyAlignment="1">
      <alignment horizontal="center" vertical="center" wrapText="1" readingOrder="1"/>
    </xf>
    <xf numFmtId="0" fontId="177" fillId="88" borderId="174" xfId="0" applyFont="1" applyFill="1" applyBorder="1" applyAlignment="1">
      <alignment horizontal="center" vertical="center" wrapText="1" readingOrder="1"/>
    </xf>
    <xf numFmtId="0" fontId="178" fillId="0" borderId="175" xfId="0" applyFont="1" applyBorder="1" applyAlignment="1">
      <alignment horizontal="center" vertical="center" wrapText="1" readingOrder="1"/>
    </xf>
    <xf numFmtId="0" fontId="179" fillId="0" borderId="175" xfId="0" applyFont="1" applyBorder="1" applyAlignment="1">
      <alignment horizontal="right" vertical="center" wrapText="1" readingOrder="1"/>
    </xf>
    <xf numFmtId="0" fontId="178" fillId="0" borderId="176" xfId="0" applyFont="1" applyBorder="1" applyAlignment="1">
      <alignment horizontal="center" vertical="center" wrapText="1" readingOrder="1"/>
    </xf>
    <xf numFmtId="0" fontId="180" fillId="0" borderId="177" xfId="0" applyFont="1" applyBorder="1" applyAlignment="1">
      <alignment horizontal="center" vertical="center" wrapText="1" readingOrder="1"/>
    </xf>
    <xf numFmtId="0" fontId="181" fillId="0" borderId="177" xfId="0" applyFont="1" applyBorder="1" applyAlignment="1">
      <alignment horizontal="center" vertical="center" wrapText="1" readingOrder="1"/>
    </xf>
    <xf numFmtId="176" fontId="39" fillId="0" borderId="130" xfId="2" applyNumberFormat="1" applyFont="1" applyFill="1" applyBorder="1" applyAlignment="1">
      <alignment horizontal="center" vertical="center" wrapText="1"/>
    </xf>
    <xf numFmtId="176" fontId="39" fillId="0" borderId="119" xfId="2" applyNumberFormat="1" applyFont="1" applyFill="1" applyBorder="1" applyAlignment="1">
      <alignment horizontal="center" vertical="center" wrapText="1"/>
    </xf>
    <xf numFmtId="176" fontId="39" fillId="0" borderId="109" xfId="2" applyNumberFormat="1" applyFont="1" applyFill="1" applyBorder="1" applyAlignment="1">
      <alignment horizontal="centerContinuous" vertical="center" wrapText="1"/>
    </xf>
    <xf numFmtId="0" fontId="160" fillId="0" borderId="62" xfId="2" applyNumberFormat="1" applyFont="1" applyBorder="1" applyAlignment="1">
      <alignment horizontal="left" vertical="center" wrapText="1"/>
    </xf>
    <xf numFmtId="0" fontId="160" fillId="0" borderId="17" xfId="4" applyFont="1" applyBorder="1" applyAlignment="1">
      <alignment horizontal="left" vertical="center"/>
    </xf>
    <xf numFmtId="0" fontId="160" fillId="0" borderId="31" xfId="2" applyNumberFormat="1" applyFont="1" applyBorder="1" applyAlignment="1">
      <alignment horizontal="left" vertical="center" wrapText="1"/>
    </xf>
    <xf numFmtId="0" fontId="160" fillId="0" borderId="19" xfId="4" applyFont="1" applyBorder="1" applyAlignment="1">
      <alignment horizontal="left"/>
    </xf>
    <xf numFmtId="0" fontId="160" fillId="0" borderId="50" xfId="2" applyNumberFormat="1" applyFont="1" applyBorder="1" applyAlignment="1">
      <alignment horizontal="left" vertical="center" wrapText="1"/>
    </xf>
    <xf numFmtId="0" fontId="160" fillId="0" borderId="134" xfId="4" applyFont="1" applyBorder="1" applyAlignment="1">
      <alignment horizontal="left"/>
    </xf>
    <xf numFmtId="0" fontId="160" fillId="0" borderId="66" xfId="2" applyNumberFormat="1" applyFont="1" applyBorder="1" applyAlignment="1">
      <alignment horizontal="left" vertical="center" wrapText="1"/>
    </xf>
    <xf numFmtId="0" fontId="160" fillId="0" borderId="78" xfId="4" applyFont="1" applyBorder="1" applyAlignment="1">
      <alignment horizontal="left" vertical="center"/>
    </xf>
    <xf numFmtId="0" fontId="160" fillId="0" borderId="42" xfId="2" applyNumberFormat="1" applyFont="1" applyBorder="1" applyAlignment="1">
      <alignment horizontal="left" vertical="center" wrapText="1"/>
    </xf>
    <xf numFmtId="0" fontId="160" fillId="0" borderId="0" xfId="4" applyFont="1" applyBorder="1" applyAlignment="1">
      <alignment horizontal="left" vertical="center"/>
    </xf>
    <xf numFmtId="0" fontId="160" fillId="0" borderId="70" xfId="2" applyNumberFormat="1" applyFont="1" applyBorder="1" applyAlignment="1">
      <alignment horizontal="left" vertical="center" wrapText="1"/>
    </xf>
    <xf numFmtId="0" fontId="160" fillId="0" borderId="76" xfId="4" applyFont="1" applyBorder="1" applyAlignment="1">
      <alignment horizontal="left" vertical="center"/>
    </xf>
    <xf numFmtId="0" fontId="160" fillId="0" borderId="134" xfId="4" applyFont="1" applyBorder="1" applyAlignment="1">
      <alignment horizontal="left" vertical="center"/>
    </xf>
    <xf numFmtId="41" fontId="161" fillId="0" borderId="136" xfId="2" applyFont="1" applyBorder="1" applyAlignment="1">
      <alignment horizontal="center" vertical="center" wrapText="1"/>
    </xf>
    <xf numFmtId="0" fontId="1" fillId="0" borderId="136" xfId="0" applyFont="1" applyBorder="1" applyAlignment="1">
      <alignment horizontal="center" vertical="center"/>
    </xf>
    <xf numFmtId="0" fontId="161" fillId="0" borderId="128" xfId="2" applyNumberFormat="1" applyFont="1" applyBorder="1" applyAlignment="1">
      <alignment horizontal="center" vertical="center" wrapText="1"/>
    </xf>
    <xf numFmtId="0" fontId="1" fillId="0" borderId="25" xfId="0" applyFont="1" applyBorder="1" applyAlignment="1">
      <alignment horizontal="center" vertical="center"/>
    </xf>
    <xf numFmtId="176" fontId="160" fillId="0" borderId="104" xfId="2" quotePrefix="1" applyNumberFormat="1" applyFont="1" applyFill="1" applyBorder="1" applyAlignment="1">
      <alignment horizontal="center" vertical="center"/>
    </xf>
    <xf numFmtId="176" fontId="160" fillId="0" borderId="120" xfId="2" quotePrefix="1" applyNumberFormat="1" applyFont="1" applyFill="1" applyBorder="1" applyAlignment="1">
      <alignment horizontal="center" vertical="center"/>
    </xf>
    <xf numFmtId="176" fontId="160" fillId="0" borderId="121" xfId="2" quotePrefix="1" applyNumberFormat="1" applyFont="1" applyFill="1" applyBorder="1" applyAlignment="1">
      <alignment horizontal="center" vertical="center"/>
    </xf>
    <xf numFmtId="0" fontId="160" fillId="0" borderId="36" xfId="2" applyNumberFormat="1" applyFont="1" applyBorder="1" applyAlignment="1">
      <alignment horizontal="right" vertical="center" wrapText="1"/>
    </xf>
    <xf numFmtId="0" fontId="160" fillId="0" borderId="39" xfId="2" applyNumberFormat="1" applyFont="1" applyBorder="1" applyAlignment="1">
      <alignment horizontal="right" vertical="center" wrapText="1"/>
    </xf>
    <xf numFmtId="0" fontId="160" fillId="0" borderId="36" xfId="2" applyNumberFormat="1" applyFont="1" applyBorder="1" applyAlignment="1">
      <alignment horizontal="center" vertical="center" wrapText="1"/>
    </xf>
    <xf numFmtId="0" fontId="160" fillId="0" borderId="39" xfId="2" applyNumberFormat="1" applyFont="1" applyBorder="1" applyAlignment="1">
      <alignment horizontal="center" vertical="center" wrapText="1"/>
    </xf>
    <xf numFmtId="0" fontId="160" fillId="0" borderId="46" xfId="2" applyNumberFormat="1" applyFont="1" applyBorder="1" applyAlignment="1">
      <alignment horizontal="left" vertical="center" shrinkToFit="1"/>
    </xf>
    <xf numFmtId="0" fontId="160" fillId="0" borderId="11" xfId="4" applyFont="1" applyBorder="1" applyAlignment="1">
      <alignment horizontal="left" vertical="center" shrinkToFit="1"/>
    </xf>
    <xf numFmtId="0" fontId="160" fillId="0" borderId="42" xfId="4" applyFont="1" applyBorder="1" applyAlignment="1">
      <alignment horizontal="left" vertical="center" wrapText="1"/>
    </xf>
    <xf numFmtId="0" fontId="160" fillId="0" borderId="37" xfId="2" applyNumberFormat="1" applyFont="1" applyBorder="1" applyAlignment="1">
      <alignment horizontal="left" vertical="center" wrapText="1"/>
    </xf>
    <xf numFmtId="0" fontId="160" fillId="0" borderId="40" xfId="2" applyNumberFormat="1" applyFont="1" applyBorder="1" applyAlignment="1">
      <alignment horizontal="left" vertical="center" wrapText="1"/>
    </xf>
    <xf numFmtId="0" fontId="37" fillId="0" borderId="37" xfId="2" applyNumberFormat="1" applyFont="1" applyBorder="1" applyAlignment="1">
      <alignment horizontal="left" vertical="center" wrapText="1"/>
    </xf>
    <xf numFmtId="0" fontId="37" fillId="0" borderId="40" xfId="2" applyNumberFormat="1" applyFont="1" applyBorder="1" applyAlignment="1">
      <alignment horizontal="left" vertical="center" wrapText="1"/>
    </xf>
    <xf numFmtId="176" fontId="37" fillId="0" borderId="104" xfId="2" quotePrefix="1" applyNumberFormat="1" applyFont="1" applyFill="1" applyBorder="1" applyAlignment="1">
      <alignment horizontal="center" vertical="center"/>
    </xf>
    <xf numFmtId="176" fontId="37" fillId="0" borderId="120" xfId="2" quotePrefix="1" applyNumberFormat="1" applyFont="1" applyFill="1" applyBorder="1" applyAlignment="1">
      <alignment horizontal="center" vertical="center"/>
    </xf>
    <xf numFmtId="176" fontId="37" fillId="0" borderId="121" xfId="2" quotePrefix="1" applyNumberFormat="1" applyFont="1" applyFill="1" applyBorder="1" applyAlignment="1">
      <alignment horizontal="center" vertical="center"/>
    </xf>
    <xf numFmtId="0" fontId="37" fillId="0" borderId="38" xfId="4" applyFont="1" applyBorder="1" applyAlignment="1">
      <alignment horizontal="left" vertical="center" shrinkToFit="1"/>
    </xf>
    <xf numFmtId="0" fontId="37" fillId="0" borderId="39" xfId="4" applyFont="1" applyBorder="1" applyAlignment="1">
      <alignment horizontal="left" vertical="center" shrinkToFit="1"/>
    </xf>
    <xf numFmtId="0" fontId="37" fillId="0" borderId="35" xfId="4" applyFont="1" applyBorder="1" applyAlignment="1">
      <alignment horizontal="left" vertical="center" wrapText="1"/>
    </xf>
    <xf numFmtId="0" fontId="37" fillId="0" borderId="36" xfId="4" applyFont="1" applyBorder="1" applyAlignment="1">
      <alignment horizontal="left" vertical="center" wrapText="1"/>
    </xf>
    <xf numFmtId="0" fontId="37" fillId="0" borderId="36" xfId="2" applyNumberFormat="1" applyFont="1" applyBorder="1" applyAlignment="1">
      <alignment horizontal="right" vertical="center" wrapText="1"/>
    </xf>
    <xf numFmtId="0" fontId="37" fillId="0" borderId="0" xfId="2" applyNumberFormat="1" applyFont="1" applyBorder="1" applyAlignment="1">
      <alignment horizontal="right" vertical="center" wrapText="1"/>
    </xf>
    <xf numFmtId="0" fontId="37" fillId="0" borderId="50" xfId="4" applyFont="1" applyBorder="1" applyAlignment="1">
      <alignment horizontal="left" vertical="center" shrinkToFit="1"/>
    </xf>
    <xf numFmtId="0" fontId="37" fillId="0" borderId="23" xfId="4" applyFont="1" applyBorder="1" applyAlignment="1">
      <alignment horizontal="left" vertical="center" shrinkToFit="1"/>
    </xf>
    <xf numFmtId="0" fontId="37" fillId="0" borderId="31" xfId="4" applyFont="1" applyBorder="1" applyAlignment="1">
      <alignment horizontal="left" vertical="center" shrinkToFit="1"/>
    </xf>
    <xf numFmtId="0" fontId="37" fillId="0" borderId="19" xfId="4" applyFont="1" applyBorder="1" applyAlignment="1">
      <alignment horizontal="left" vertical="center" shrinkToFit="1"/>
    </xf>
    <xf numFmtId="0" fontId="37" fillId="0" borderId="3" xfId="4" applyFont="1" applyBorder="1" applyAlignment="1">
      <alignment horizontal="left" vertical="center" shrinkToFit="1"/>
    </xf>
    <xf numFmtId="0" fontId="37" fillId="0" borderId="1" xfId="4" applyFont="1" applyBorder="1" applyAlignment="1">
      <alignment horizontal="left" vertical="center" shrinkToFit="1"/>
    </xf>
    <xf numFmtId="0" fontId="37" fillId="0" borderId="46" xfId="4" applyFont="1" applyBorder="1" applyAlignment="1">
      <alignment horizontal="left" vertical="center" shrinkToFit="1"/>
    </xf>
    <xf numFmtId="0" fontId="37" fillId="0" borderId="11" xfId="4" applyFont="1" applyBorder="1" applyAlignment="1">
      <alignment horizontal="left" vertical="center" shrinkToFit="1"/>
    </xf>
    <xf numFmtId="176" fontId="37" fillId="0" borderId="3" xfId="2" quotePrefix="1" applyNumberFormat="1" applyFont="1" applyFill="1" applyBorder="1" applyAlignment="1">
      <alignment horizontal="center" vertical="center"/>
    </xf>
    <xf numFmtId="0" fontId="37" fillId="0" borderId="36" xfId="2" applyNumberFormat="1" applyFont="1" applyBorder="1" applyAlignment="1">
      <alignment horizontal="center" vertical="center" wrapText="1"/>
    </xf>
    <xf numFmtId="0" fontId="37" fillId="0" borderId="0" xfId="2" applyNumberFormat="1" applyFont="1" applyBorder="1" applyAlignment="1">
      <alignment horizontal="center" vertical="center" wrapText="1"/>
    </xf>
    <xf numFmtId="0" fontId="37" fillId="0" borderId="39" xfId="2" applyNumberFormat="1" applyFont="1" applyBorder="1" applyAlignment="1">
      <alignment horizontal="right" vertical="center" wrapText="1"/>
    </xf>
    <xf numFmtId="0" fontId="37" fillId="0" borderId="39" xfId="2" applyNumberFormat="1" applyFont="1" applyBorder="1" applyAlignment="1">
      <alignment horizontal="center" vertical="center" wrapText="1"/>
    </xf>
    <xf numFmtId="0" fontId="37" fillId="0" borderId="4" xfId="2" applyNumberFormat="1" applyFont="1" applyBorder="1" applyAlignment="1">
      <alignment horizontal="left" vertical="center" wrapText="1"/>
    </xf>
    <xf numFmtId="176" fontId="37" fillId="0" borderId="1" xfId="2" quotePrefix="1" applyNumberFormat="1" applyFont="1" applyFill="1" applyBorder="1" applyAlignment="1">
      <alignment horizontal="center" vertical="center"/>
    </xf>
    <xf numFmtId="0" fontId="12" fillId="0" borderId="2" xfId="4" applyBorder="1" applyAlignment="1">
      <alignment horizontal="center" vertical="center"/>
    </xf>
    <xf numFmtId="0" fontId="37" fillId="0" borderId="35" xfId="37" applyFont="1" applyFill="1" applyBorder="1" applyAlignment="1">
      <alignment horizontal="right" vertical="center"/>
    </xf>
    <xf numFmtId="0" fontId="37" fillId="0" borderId="36" xfId="37" applyFont="1" applyFill="1" applyBorder="1" applyAlignment="1">
      <alignment horizontal="right" vertical="center"/>
    </xf>
    <xf numFmtId="0" fontId="37" fillId="0" borderId="38" xfId="37" applyFont="1" applyFill="1" applyBorder="1" applyAlignment="1">
      <alignment horizontal="right" vertical="center"/>
    </xf>
    <xf numFmtId="0" fontId="37" fillId="0" borderId="39" xfId="37" applyFont="1" applyFill="1" applyBorder="1" applyAlignment="1">
      <alignment horizontal="right" vertical="center"/>
    </xf>
    <xf numFmtId="0" fontId="37" fillId="0" borderId="37" xfId="37" applyFont="1" applyFill="1" applyBorder="1" applyAlignment="1">
      <alignment horizontal="left" vertical="center"/>
    </xf>
    <xf numFmtId="0" fontId="37" fillId="0" borderId="40" xfId="37" applyFont="1" applyFill="1" applyBorder="1" applyAlignment="1">
      <alignment horizontal="left" vertical="center"/>
    </xf>
    <xf numFmtId="176" fontId="37" fillId="0" borderId="2" xfId="2" quotePrefix="1" applyNumberFormat="1" applyFont="1" applyFill="1" applyBorder="1" applyAlignment="1">
      <alignment horizontal="center" vertical="center"/>
    </xf>
    <xf numFmtId="0" fontId="37" fillId="0" borderId="36" xfId="37" applyFont="1" applyFill="1" applyBorder="1" applyAlignment="1">
      <alignment horizontal="center" vertical="center"/>
    </xf>
    <xf numFmtId="0" fontId="37" fillId="0" borderId="39" xfId="37" applyFont="1" applyFill="1" applyBorder="1" applyAlignment="1">
      <alignment horizontal="center" vertical="center"/>
    </xf>
    <xf numFmtId="0" fontId="37" fillId="0" borderId="35" xfId="37" applyFont="1" applyFill="1" applyBorder="1" applyAlignment="1">
      <alignment horizontal="right" vertical="center" shrinkToFit="1"/>
    </xf>
    <xf numFmtId="0" fontId="37" fillId="0" borderId="38" xfId="37" applyFont="1" applyFill="1" applyBorder="1" applyAlignment="1">
      <alignment horizontal="right" vertical="center" shrinkToFit="1"/>
    </xf>
    <xf numFmtId="0" fontId="37" fillId="0" borderId="36" xfId="37" applyFont="1" applyFill="1" applyBorder="1" applyAlignment="1">
      <alignment horizontal="center" vertical="center" shrinkToFit="1"/>
    </xf>
    <xf numFmtId="0" fontId="37" fillId="0" borderId="39" xfId="37" applyFont="1" applyFill="1" applyBorder="1" applyAlignment="1">
      <alignment horizontal="center" vertical="center" shrinkToFit="1"/>
    </xf>
    <xf numFmtId="0" fontId="37" fillId="0" borderId="37" xfId="37" applyFont="1" applyFill="1" applyBorder="1" applyAlignment="1">
      <alignment horizontal="left" vertical="center" shrinkToFit="1"/>
    </xf>
    <xf numFmtId="0" fontId="37" fillId="0" borderId="40" xfId="37" applyFont="1" applyFill="1" applyBorder="1" applyAlignment="1">
      <alignment horizontal="left" vertical="center" shrinkToFit="1"/>
    </xf>
    <xf numFmtId="0" fontId="160" fillId="0" borderId="113" xfId="37" applyFont="1" applyFill="1" applyBorder="1" applyAlignment="1">
      <alignment horizontal="center" vertical="center"/>
    </xf>
    <xf numFmtId="0" fontId="160" fillId="0" borderId="126" xfId="37" applyFont="1" applyFill="1" applyBorder="1" applyAlignment="1">
      <alignment horizontal="center" vertical="center"/>
    </xf>
    <xf numFmtId="0" fontId="160" fillId="0" borderId="106" xfId="37" applyFont="1" applyFill="1" applyBorder="1" applyAlignment="1">
      <alignment horizontal="center" vertical="center"/>
    </xf>
    <xf numFmtId="0" fontId="160" fillId="0" borderId="137" xfId="37" applyFont="1" applyFill="1" applyBorder="1" applyAlignment="1">
      <alignment horizontal="center" vertical="center"/>
    </xf>
    <xf numFmtId="0" fontId="160" fillId="0" borderId="114" xfId="37" applyFont="1" applyFill="1" applyBorder="1" applyAlignment="1">
      <alignment horizontal="center" vertical="center"/>
    </xf>
    <xf numFmtId="0" fontId="160" fillId="0" borderId="115" xfId="37" applyFont="1" applyFill="1" applyBorder="1" applyAlignment="1">
      <alignment horizontal="center" vertical="center"/>
    </xf>
    <xf numFmtId="0" fontId="166" fillId="0" borderId="121" xfId="4" applyFont="1" applyFill="1" applyBorder="1" applyAlignment="1">
      <alignment horizontal="center" vertical="center"/>
    </xf>
    <xf numFmtId="0" fontId="179" fillId="0" borderId="176" xfId="0" applyFont="1" applyBorder="1" applyAlignment="1">
      <alignment horizontal="right" vertical="center" wrapText="1" readingOrder="1"/>
    </xf>
    <xf numFmtId="0" fontId="179" fillId="0" borderId="177" xfId="0" applyFont="1" applyBorder="1" applyAlignment="1">
      <alignment horizontal="right" vertical="center" wrapText="1" readingOrder="1"/>
    </xf>
    <xf numFmtId="0" fontId="176" fillId="88" borderId="170" xfId="0" applyFont="1" applyFill="1" applyBorder="1" applyAlignment="1">
      <alignment horizontal="center" vertical="center" wrapText="1" readingOrder="1"/>
    </xf>
    <xf numFmtId="0" fontId="176" fillId="88" borderId="171" xfId="0" applyFont="1" applyFill="1" applyBorder="1" applyAlignment="1">
      <alignment horizontal="center" vertical="center" wrapText="1" readingOrder="1"/>
    </xf>
    <xf numFmtId="0" fontId="176" fillId="88" borderId="173" xfId="0" applyFont="1" applyFill="1" applyBorder="1" applyAlignment="1">
      <alignment horizontal="center" vertical="center" wrapText="1" readingOrder="1"/>
    </xf>
    <xf numFmtId="0" fontId="45" fillId="0" borderId="0" xfId="1699" applyFont="1" applyBorder="1" applyAlignment="1"/>
  </cellXfs>
  <cellStyles count="1704">
    <cellStyle name="_Column1" xfId="383"/>
    <cellStyle name="_Column1 2" xfId="384"/>
    <cellStyle name="_Column1 2 2" xfId="385"/>
    <cellStyle name="_Column1 2 2_2008 (final)" xfId="386"/>
    <cellStyle name="_Column1 3" xfId="387"/>
    <cellStyle name="_Column1_2008 (final)" xfId="388"/>
    <cellStyle name="_Column1_Checks" xfId="389"/>
    <cellStyle name="_Column1_PIVOT Std.Satz" xfId="390"/>
    <cellStyle name="_Column1_PIVOT Std.Satz 2" xfId="391"/>
    <cellStyle name="_Column1_PIVOT Std.Satz_2008 (final)" xfId="392"/>
    <cellStyle name="_Column2" xfId="393"/>
    <cellStyle name="_Column3" xfId="394"/>
    <cellStyle name="_Column4" xfId="395"/>
    <cellStyle name="_Column4_080709_WIP details Breunig" xfId="396"/>
    <cellStyle name="_Column4_2008 (final)" xfId="397"/>
    <cellStyle name="_Column5" xfId="398"/>
    <cellStyle name="_Column6" xfId="399"/>
    <cellStyle name="_Column7" xfId="400"/>
    <cellStyle name="_Data" xfId="401"/>
    <cellStyle name="_Data_031022 Vertrieb o. Zentrale Status-LUP auf Budget FC-11 version" xfId="402"/>
    <cellStyle name="_Data_031022 Vertrieb o. Zentrale Status-LUP auf Budget FC-11 version_Checks" xfId="403"/>
    <cellStyle name="_Data_031022 Vertrieb o. Zentrale Status-LUP auf Budget FC-11 version_Checks_1" xfId="404"/>
    <cellStyle name="_Data_031022 Vertrieb o. Zentrale Status-LUP auf Budget FC-11 version_Checks_Checks" xfId="405"/>
    <cellStyle name="_Data_031022 Vertrieb o. Zentrale Status-LUP auf Budget FC-11 version_Checks_Checks_1" xfId="406"/>
    <cellStyle name="_Data_Abfrage_OE NWS" xfId="407"/>
    <cellStyle name="_Data_Abfrage_OE NWS_Checks" xfId="408"/>
    <cellStyle name="_Data_Abfrage_OE NWS_Checks_1" xfId="409"/>
    <cellStyle name="_Data_Abfrage_OE NWS_Checks_Checks" xfId="410"/>
    <cellStyle name="_Data_Abfrage_OE NWS_Checks_Checks_1" xfId="411"/>
    <cellStyle name="_Data_Anlagen Referenz-LUP 06-17 - 1. Lesung" xfId="412"/>
    <cellStyle name="_Data_Anlagen Referenz-LUP 06-17 - 1. Lesung_Checks" xfId="413"/>
    <cellStyle name="_Data_Anlagen Referenz-LUP 06-17 - 1. Lesung_Checks_1" xfId="414"/>
    <cellStyle name="_Data_Anlagen Referenz-LUP 06-17 - 1. Lesung_Checks_Checks" xfId="415"/>
    <cellStyle name="_Data_Anlagen Referenz-LUP 06-17 - 1. Lesung_Checks_Checks_1" xfId="416"/>
    <cellStyle name="_Data_C   GF_Motorrad" xfId="417"/>
    <cellStyle name="_Data_C   GF_Motorrad_Checks" xfId="418"/>
    <cellStyle name="_Data_C   GF_Motorrad_Checks_1" xfId="419"/>
    <cellStyle name="_Data_C   GF_Motorrad_Checks_Checks" xfId="420"/>
    <cellStyle name="_Data_C   GF_Motorrad_Checks_Checks_1" xfId="421"/>
    <cellStyle name="_Data_CH_Vergleich_Peer Review_Packages" xfId="422"/>
    <cellStyle name="_Data_CH_Vergleich_Peer Review_Packages 2" xfId="423"/>
    <cellStyle name="_Data_CH_Vergleich_Peer Review_Packages 2 2" xfId="424"/>
    <cellStyle name="_Data_CH_Vergleich_Peer Review_Packages 2 2_2008 (final)" xfId="425"/>
    <cellStyle name="_Data_CH_Vergleich_Peer Review_Packages 3" xfId="426"/>
    <cellStyle name="_Data_CH_Vergleich_Peer Review_Packages_1" xfId="427"/>
    <cellStyle name="_Data_CH_Vergleich_Peer Review_Packages_1 2" xfId="428"/>
    <cellStyle name="_Data_CH_Vergleich_Peer Review_Packages_1 2 2" xfId="429"/>
    <cellStyle name="_Data_CH_Vergleich_Peer Review_Packages_1 2 2_2008 (final)" xfId="430"/>
    <cellStyle name="_Data_CH_Vergleich_Peer Review_Packages_1 3" xfId="431"/>
    <cellStyle name="_Data_CH_Vergleich_Peer Review_Packages_1_2008 (final)" xfId="432"/>
    <cellStyle name="_Data_CH_Vergleich_Peer Review_Packages_1_Checks" xfId="433"/>
    <cellStyle name="_Data_CH_Vergleich_Peer Review_Packages_1_Checks_1" xfId="434"/>
    <cellStyle name="_Data_CH_Vergleich_Peer Review_Packages_1_Checks_Checks" xfId="435"/>
    <cellStyle name="_Data_CH_Vergleich_Peer Review_Packages_1_Checks_Checks_1" xfId="436"/>
    <cellStyle name="_Data_CH_Vergleich_Peer Review_Packages_1_PIVOT Std.Satz" xfId="437"/>
    <cellStyle name="_Data_CH_Vergleich_Peer Review_Packages_1_PIVOT Std.Satz 2" xfId="438"/>
    <cellStyle name="_Data_CH_Vergleich_Peer Review_Packages_1_PIVOT Std.Satz_2008 (final)" xfId="439"/>
    <cellStyle name="_Data_CH_Vergleich_Peer Review_Packages_2008 (final)" xfId="440"/>
    <cellStyle name="_Data_CH_Vergleich_Peer Review_Packages_Checks" xfId="441"/>
    <cellStyle name="_Data_CH_Vergleich_Peer Review_Packages_Checks_1" xfId="442"/>
    <cellStyle name="_Data_CH_Vergleich_Peer Review_Packages_Checks_Checks" xfId="443"/>
    <cellStyle name="_Data_CH_Vergleich_Peer Review_Packages_Checks_Checks_1" xfId="444"/>
    <cellStyle name="_Data_CH_Vergleich_Peer Review_Packages_PIVOT Std.Satz" xfId="445"/>
    <cellStyle name="_Data_CH_Vergleich_Peer Review_Packages_PIVOT Std.Satz 2" xfId="446"/>
    <cellStyle name="_Data_CH_Vergleich_Peer Review_Packages_PIVOT Std.Satz_2008 (final)" xfId="447"/>
    <cellStyle name="_Data_Checks" xfId="448"/>
    <cellStyle name="_Data_Checks_1" xfId="449"/>
    <cellStyle name="_Data_Checks_Checks" xfId="450"/>
    <cellStyle name="_Data_Checks_Checks_1" xfId="451"/>
    <cellStyle name="_Data_DartGrafik" xfId="452"/>
    <cellStyle name="_Data_Datenquelle UX LUP 06-17 (ZZ)" xfId="453"/>
    <cellStyle name="_Data_Datenquelle UX LUP 06-17 (ZZ)_Checks" xfId="454"/>
    <cellStyle name="_Data_Datenquelle UX LUP 06-17 (ZZ)_Checks_1" xfId="455"/>
    <cellStyle name="_Data_Datenquelle UX LUP 06-17 (ZZ)_Checks_Checks" xfId="456"/>
    <cellStyle name="_Data_Datenquelle UX LUP 06-17 (ZZ)_Checks_Checks_1" xfId="457"/>
    <cellStyle name="_Data_Eigenleistung_Bereich_LUP2" xfId="458"/>
    <cellStyle name="_Data_Eigenleistung_Bereich_LUP2_Checks" xfId="459"/>
    <cellStyle name="_Data_Eigenleistung_Bereich_LUP2_Checks_1" xfId="460"/>
    <cellStyle name="_Data_Eigenleistung_Bereich_LUP2_Checks_Checks" xfId="461"/>
    <cellStyle name="_Data_Eigenleistung_Bereich_LUP2_Checks_Checks_1" xfId="462"/>
    <cellStyle name="_Data_ES SI_MRC 2007_Mai" xfId="463"/>
    <cellStyle name="_Data_Flash-Zahlen int Budget" xfId="464"/>
    <cellStyle name="_Data_Flash-Zahlen int Budget_Checks" xfId="465"/>
    <cellStyle name="_Data_Flash-Zahlen int Budget_Checks_1" xfId="466"/>
    <cellStyle name="_Data_Flash-Zahlen int Budget_Checks_Checks" xfId="467"/>
    <cellStyle name="_Data_Flash-Zahlen int Budget_Checks_Checks_1" xfId="468"/>
    <cellStyle name="_Data_MMR-Report int Budget" xfId="469"/>
    <cellStyle name="_Data_MMR-Report int Budget 2" xfId="470"/>
    <cellStyle name="_Data_MMR-Report int Budget 2 2" xfId="471"/>
    <cellStyle name="_Data_MMR-Report int Budget 2 2_2008 (final)" xfId="472"/>
    <cellStyle name="_Data_MMR-Report int Budget 3" xfId="473"/>
    <cellStyle name="_Data_MMR-Report int Budget_2008 (final)" xfId="474"/>
    <cellStyle name="_Data_MMR-Report int Budget_Checks" xfId="475"/>
    <cellStyle name="_Data_MMR-Report int Budget_Checks_1" xfId="476"/>
    <cellStyle name="_Data_MMR-Report int Budget_Checks_Checks" xfId="477"/>
    <cellStyle name="_Data_MMR-Report int Budget_Checks_Checks_1" xfId="478"/>
    <cellStyle name="_Data_MMR-Report int Budget_PIVOT Std.Satz" xfId="479"/>
    <cellStyle name="_Data_MMR-Report int Budget_PIVOT Std.Satz 2" xfId="480"/>
    <cellStyle name="_Data_MMR-Report int Budget_PIVOT Std.Satz_2008 (final)" xfId="481"/>
    <cellStyle name="_Data_Referenz-LUP07_2008_2019inkl.InvUK" xfId="482"/>
    <cellStyle name="_Data_Referenz-LUP07_2008_2019inkl.InvUK_Checks" xfId="483"/>
    <cellStyle name="_Data_Referenz-LUP07_2008_2019inkl.InvUK_Checks_1" xfId="484"/>
    <cellStyle name="_Data_Referenz-LUP07_2008_2019inkl.InvUK_Checks_Checks" xfId="485"/>
    <cellStyle name="_Data_Referenz-LUP07_2008_2019inkl.InvUK_Checks_Checks_1" xfId="486"/>
    <cellStyle name="_Data_Referenz-LUP07_2008_2019VarUK (3)" xfId="487"/>
    <cellStyle name="_Data_Referenz-LUP07_2008_2019VarUK (3)_Checks" xfId="488"/>
    <cellStyle name="_Data_Referenz-LUP07_2008_2019VarUK (3)_Checks_1" xfId="489"/>
    <cellStyle name="_Data_Referenz-LUP07_2008_2019VarUK (3)_Checks_Checks" xfId="490"/>
    <cellStyle name="_Data_Referenz-LUP07_2008_2019VarUK (3)_Checks_Checks_1" xfId="491"/>
    <cellStyle name="_Data_Softlab_Bilanzplaung_Aufsatz_FR-11" xfId="492"/>
    <cellStyle name="_Data_Softlab_Bilanzplaung_Aufsatz_FR-11_Checks" xfId="493"/>
    <cellStyle name="_Data_Softlab_Bilanzplaung_Aufsatz_FR-11_Checks_1" xfId="494"/>
    <cellStyle name="_Data_Softlab_Bilanzplaung_Aufsatz_FR-11_Checks_Checks" xfId="495"/>
    <cellStyle name="_Data_Softlab_Bilanzplaung_Aufsatz_FR-11_Checks_Checks_1" xfId="496"/>
    <cellStyle name="_Data_TSI Grafischer_Bericht_Template_TEC Herrn Heil mit Sternausrichtung" xfId="497"/>
    <cellStyle name="_Data_TSI Grafischer_Bericht_Template_TEC Herrn Heil mit Sternausrichtung_Checks" xfId="498"/>
    <cellStyle name="_Data_TSI Grafischer_Bericht_Template_TEC Herrn Heil mit Sternausrichtung_Checks_1" xfId="499"/>
    <cellStyle name="_Data_TSI Grafischer_Bericht_Template_TEC Herrn Heil mit Sternausrichtung_Checks_Checks" xfId="500"/>
    <cellStyle name="_Data_TSI Grafischer_Bericht_Template_TEC Herrn Heil mit Sternausrichtung_Checks_Checks_1" xfId="501"/>
    <cellStyle name="_Header" xfId="502"/>
    <cellStyle name="_Input-Tool_2007" xfId="503"/>
    <cellStyle name="_Input-Tool_2007 2" xfId="504"/>
    <cellStyle name="_Input-Tool_2007 2 2" xfId="505"/>
    <cellStyle name="_Input-Tool_2007 2 2_2008 (final)" xfId="506"/>
    <cellStyle name="_Input-Tool_2007 3" xfId="507"/>
    <cellStyle name="_Input-Tool_2007_2008 (final)" xfId="508"/>
    <cellStyle name="_Input-Tool_2007_Checks" xfId="509"/>
    <cellStyle name="_Input-Tool_2007_PIVOT Std.Satz" xfId="510"/>
    <cellStyle name="_Input-Tool_2007_PIVOT Std.Satz 2" xfId="511"/>
    <cellStyle name="_Input-Tool_2007_PIVOT Std.Satz_2008 (final)" xfId="512"/>
    <cellStyle name="_Input-Tool_2007_V2" xfId="513"/>
    <cellStyle name="_Input-Tool_2007_V2 2" xfId="514"/>
    <cellStyle name="_Input-Tool_2007_V2 2 2" xfId="515"/>
    <cellStyle name="_Input-Tool_2007_V2 2 2_2008 (final)" xfId="516"/>
    <cellStyle name="_Input-Tool_2007_V2 3" xfId="517"/>
    <cellStyle name="_Input-Tool_2007_V2_2008 (final)" xfId="518"/>
    <cellStyle name="_Input-Tool_2007_V2_Checks" xfId="519"/>
    <cellStyle name="_Input-Tool_2007_V2_PIVOT Std.Satz" xfId="520"/>
    <cellStyle name="_Input-Tool_2007_V2_PIVOT Std.Satz 2" xfId="521"/>
    <cellStyle name="_Input-Tool_2007_V2_PIVOT Std.Satz_2008 (final)" xfId="522"/>
    <cellStyle name="_Row1" xfId="523"/>
    <cellStyle name="_Row1 2" xfId="524"/>
    <cellStyle name="_Row1 2 2" xfId="525"/>
    <cellStyle name="_Row1 2 2_2008 (final)" xfId="526"/>
    <cellStyle name="_Row1 3" xfId="527"/>
    <cellStyle name="_Row1_2008 (final)" xfId="528"/>
    <cellStyle name="_Row1_Checks" xfId="529"/>
    <cellStyle name="_Row1_PIVOT Std.Satz" xfId="530"/>
    <cellStyle name="_Row1_PIVOT Std.Satz 2" xfId="531"/>
    <cellStyle name="_Row1_PIVOT Std.Satz_2008 (final)" xfId="532"/>
    <cellStyle name="_Row2" xfId="533"/>
    <cellStyle name="_Row3" xfId="534"/>
    <cellStyle name="_Row4" xfId="535"/>
    <cellStyle name="_Row5" xfId="536"/>
    <cellStyle name="_Row6" xfId="537"/>
    <cellStyle name="_Row7" xfId="538"/>
    <cellStyle name="+0" xfId="539"/>
    <cellStyle name="+0 2" xfId="540"/>
    <cellStyle name="+0 2 2" xfId="541"/>
    <cellStyle name="+0 3" xfId="542"/>
    <cellStyle name="+0,0" xfId="543"/>
    <cellStyle name="+0,0 2" xfId="544"/>
    <cellStyle name="+0,0 2 2" xfId="545"/>
    <cellStyle name="+0,0 3" xfId="546"/>
    <cellStyle name="+0_02-11-04_Konzern-LUP04" xfId="547"/>
    <cellStyle name="0" xfId="548"/>
    <cellStyle name="0 2" xfId="549"/>
    <cellStyle name="0 2 2" xfId="550"/>
    <cellStyle name="0 3" xfId="551"/>
    <cellStyle name="0,0" xfId="552"/>
    <cellStyle name="0,0 2" xfId="553"/>
    <cellStyle name="0,0 2 2" xfId="554"/>
    <cellStyle name="0,0 3" xfId="555"/>
    <cellStyle name="0_KAMML_95" xfId="556"/>
    <cellStyle name="0_KAMML_95_080709_WIP details Breunig" xfId="557"/>
    <cellStyle name="0_KAMML_95_2008 (final)" xfId="558"/>
    <cellStyle name="0_KAMML_95_Checks" xfId="559"/>
    <cellStyle name="0_KAMML_95_Checks_1" xfId="560"/>
    <cellStyle name="0_KAMML_95_Checks_2" xfId="561"/>
    <cellStyle name="0_KAMML_95_Checks_Checks" xfId="562"/>
    <cellStyle name="10" xfId="563"/>
    <cellStyle name="10 2" xfId="564"/>
    <cellStyle name="10 2 2" xfId="565"/>
    <cellStyle name="10 3" xfId="566"/>
    <cellStyle name="10_2008 (final)" xfId="567"/>
    <cellStyle name="11" xfId="54"/>
    <cellStyle name="12" xfId="568"/>
    <cellStyle name="14" xfId="569"/>
    <cellStyle name="20% - Akzent1" xfId="570"/>
    <cellStyle name="20% - Akzent1 2" xfId="571"/>
    <cellStyle name="20% - Akzent1_2008 (final)" xfId="572"/>
    <cellStyle name="20% - Akzent2" xfId="573"/>
    <cellStyle name="20% - Akzent2 2" xfId="574"/>
    <cellStyle name="20% - Akzent2_2008 (final)" xfId="575"/>
    <cellStyle name="20% - Akzent3" xfId="576"/>
    <cellStyle name="20% - Akzent3 2" xfId="577"/>
    <cellStyle name="20% - Akzent3_2008 (final)" xfId="578"/>
    <cellStyle name="20% - Akzent4" xfId="579"/>
    <cellStyle name="20% - Akzent4 2" xfId="580"/>
    <cellStyle name="20% - Akzent4_2008 (final)" xfId="581"/>
    <cellStyle name="20% - Akzent5" xfId="582"/>
    <cellStyle name="20% - Akzent5 2" xfId="583"/>
    <cellStyle name="20% - Akzent5_2008 (final)" xfId="584"/>
    <cellStyle name="20% - Akzent6" xfId="585"/>
    <cellStyle name="20% - Akzent6 2" xfId="586"/>
    <cellStyle name="20% - Akzent6_2008 (final)" xfId="587"/>
    <cellStyle name="20% - アクセント 1 10" xfId="1193"/>
    <cellStyle name="20% - アクセント 1 11" xfId="1194"/>
    <cellStyle name="20% - アクセント 1 2" xfId="115"/>
    <cellStyle name="20% - アクセント 1 2 2" xfId="116"/>
    <cellStyle name="20% - アクセント 1 2 2 2" xfId="1667"/>
    <cellStyle name="20% - アクセント 1 2 3" xfId="117"/>
    <cellStyle name="20% - アクセント 1 2 4" xfId="1195"/>
    <cellStyle name="20% - アクセント 1 2 5" xfId="1130"/>
    <cellStyle name="20% - アクセント 1 2 6" xfId="1616"/>
    <cellStyle name="20% - アクセント 1 3" xfId="118"/>
    <cellStyle name="20% - アクセント 1 3 2" xfId="119"/>
    <cellStyle name="20% - アクセント 1 4" xfId="588"/>
    <cellStyle name="20% - アクセント 1 5" xfId="589"/>
    <cellStyle name="20% - アクセント 1 6" xfId="1196"/>
    <cellStyle name="20% - アクセント 1 7" xfId="1197"/>
    <cellStyle name="20% - アクセント 1 8" xfId="1198"/>
    <cellStyle name="20% - アクセント 1 9" xfId="1199"/>
    <cellStyle name="20% - アクセント 2 10" xfId="1200"/>
    <cellStyle name="20% - アクセント 2 11" xfId="1201"/>
    <cellStyle name="20% - アクセント 2 2" xfId="120"/>
    <cellStyle name="20% - アクセント 2 2 2" xfId="121"/>
    <cellStyle name="20% - アクセント 2 2 2 2" xfId="1668"/>
    <cellStyle name="20% - アクセント 2 2 3" xfId="122"/>
    <cellStyle name="20% - アクセント 2 2 4" xfId="1202"/>
    <cellStyle name="20% - アクセント 2 2 5" xfId="1131"/>
    <cellStyle name="20% - アクセント 2 2 6" xfId="1617"/>
    <cellStyle name="20% - アクセント 2 3" xfId="123"/>
    <cellStyle name="20% - アクセント 2 3 2" xfId="124"/>
    <cellStyle name="20% - アクセント 2 4" xfId="590"/>
    <cellStyle name="20% - アクセント 2 5" xfId="591"/>
    <cellStyle name="20% - アクセント 2 6" xfId="1203"/>
    <cellStyle name="20% - アクセント 2 7" xfId="1204"/>
    <cellStyle name="20% - アクセント 2 8" xfId="1205"/>
    <cellStyle name="20% - アクセント 2 9" xfId="1206"/>
    <cellStyle name="20% - アクセント 3 10" xfId="1207"/>
    <cellStyle name="20% - アクセント 3 11" xfId="1208"/>
    <cellStyle name="20% - アクセント 3 2" xfId="125"/>
    <cellStyle name="20% - アクセント 3 2 2" xfId="126"/>
    <cellStyle name="20% - アクセント 3 2 2 2" xfId="1669"/>
    <cellStyle name="20% - アクセント 3 2 3" xfId="127"/>
    <cellStyle name="20% - アクセント 3 2 4" xfId="1209"/>
    <cellStyle name="20% - アクセント 3 2 5" xfId="1132"/>
    <cellStyle name="20% - アクセント 3 2 6" xfId="1618"/>
    <cellStyle name="20% - アクセント 3 3" xfId="128"/>
    <cellStyle name="20% - アクセント 3 3 2" xfId="129"/>
    <cellStyle name="20% - アクセント 3 4" xfId="592"/>
    <cellStyle name="20% - アクセント 3 5" xfId="593"/>
    <cellStyle name="20% - アクセント 3 6" xfId="1210"/>
    <cellStyle name="20% - アクセント 3 7" xfId="1211"/>
    <cellStyle name="20% - アクセント 3 8" xfId="1212"/>
    <cellStyle name="20% - アクセント 3 9" xfId="1213"/>
    <cellStyle name="20% - アクセント 4 10" xfId="1214"/>
    <cellStyle name="20% - アクセント 4 11" xfId="1215"/>
    <cellStyle name="20% - アクセント 4 2" xfId="130"/>
    <cellStyle name="20% - アクセント 4 2 2" xfId="131"/>
    <cellStyle name="20% - アクセント 4 2 2 2" xfId="1670"/>
    <cellStyle name="20% - アクセント 4 2 3" xfId="132"/>
    <cellStyle name="20% - アクセント 4 2 4" xfId="1216"/>
    <cellStyle name="20% - アクセント 4 2 5" xfId="1133"/>
    <cellStyle name="20% - アクセント 4 2 6" xfId="1619"/>
    <cellStyle name="20% - アクセント 4 3" xfId="133"/>
    <cellStyle name="20% - アクセント 4 3 2" xfId="134"/>
    <cellStyle name="20% - アクセント 4 4" xfId="594"/>
    <cellStyle name="20% - アクセント 4 5" xfId="595"/>
    <cellStyle name="20% - アクセント 4 6" xfId="1217"/>
    <cellStyle name="20% - アクセント 4 7" xfId="1218"/>
    <cellStyle name="20% - アクセント 4 8" xfId="1219"/>
    <cellStyle name="20% - アクセント 4 9" xfId="1220"/>
    <cellStyle name="20% - アクセント 5 10" xfId="1221"/>
    <cellStyle name="20% - アクセント 5 2" xfId="135"/>
    <cellStyle name="20% - アクセント 5 2 2" xfId="136"/>
    <cellStyle name="20% - アクセント 5 2 3" xfId="137"/>
    <cellStyle name="20% - アクセント 5 3" xfId="138"/>
    <cellStyle name="20% - アクセント 5 3 2" xfId="139"/>
    <cellStyle name="20% - アクセント 5 4" xfId="596"/>
    <cellStyle name="20% - アクセント 5 5" xfId="1223"/>
    <cellStyle name="20% - アクセント 5 6" xfId="1224"/>
    <cellStyle name="20% - アクセント 5 7" xfId="1225"/>
    <cellStyle name="20% - アクセント 5 8" xfId="1226"/>
    <cellStyle name="20% - アクセント 5 9" xfId="1227"/>
    <cellStyle name="20% - アクセント 6 10" xfId="1228"/>
    <cellStyle name="20% - アクセント 6 2" xfId="140"/>
    <cellStyle name="20% - アクセント 6 2 2" xfId="141"/>
    <cellStyle name="20% - アクセント 6 2 2 2" xfId="1671"/>
    <cellStyle name="20% - アクセント 6 2 3" xfId="142"/>
    <cellStyle name="20% - アクセント 6 2 4" xfId="1620"/>
    <cellStyle name="20% - アクセント 6 3" xfId="143"/>
    <cellStyle name="20% - アクセント 6 3 2" xfId="144"/>
    <cellStyle name="20% - アクセント 6 4" xfId="597"/>
    <cellStyle name="20% - アクセント 6 5" xfId="1229"/>
    <cellStyle name="20% - アクセント 6 6" xfId="1230"/>
    <cellStyle name="20% - アクセント 6 7" xfId="1231"/>
    <cellStyle name="20% - アクセント 6 8" xfId="1232"/>
    <cellStyle name="20% - アクセント 6 9" xfId="1233"/>
    <cellStyle name="2-stellig" xfId="598"/>
    <cellStyle name="2-stellig DM" xfId="599"/>
    <cellStyle name="2-stellig_SF" xfId="600"/>
    <cellStyle name="3-stellig" xfId="601"/>
    <cellStyle name="40% - Akzent1" xfId="602"/>
    <cellStyle name="40% - Akzent1 2" xfId="603"/>
    <cellStyle name="40% - Akzent1_2008 (final)" xfId="604"/>
    <cellStyle name="40% - Akzent2" xfId="605"/>
    <cellStyle name="40% - Akzent2 2" xfId="606"/>
    <cellStyle name="40% - Akzent2_2008 (final)" xfId="607"/>
    <cellStyle name="40% - Akzent3" xfId="608"/>
    <cellStyle name="40% - Akzent3 2" xfId="609"/>
    <cellStyle name="40% - Akzent3_2008 (final)" xfId="610"/>
    <cellStyle name="40% - Akzent4" xfId="611"/>
    <cellStyle name="40% - Akzent4 2" xfId="612"/>
    <cellStyle name="40% - Akzent4_2008 (final)" xfId="613"/>
    <cellStyle name="40% - Akzent5" xfId="614"/>
    <cellStyle name="40% - Akzent5 2" xfId="615"/>
    <cellStyle name="40% - Akzent5_2008 (final)" xfId="616"/>
    <cellStyle name="40% - Akzent6" xfId="617"/>
    <cellStyle name="40% - Akzent6 2" xfId="618"/>
    <cellStyle name="40% - Akzent6_2008 (final)" xfId="619"/>
    <cellStyle name="40% - アクセント 1 10" xfId="1234"/>
    <cellStyle name="40% - アクセント 1 11" xfId="1235"/>
    <cellStyle name="40% - アクセント 1 2" xfId="145"/>
    <cellStyle name="40% - アクセント 1 2 2" xfId="146"/>
    <cellStyle name="40% - アクセント 1 2 2 2" xfId="1672"/>
    <cellStyle name="40% - アクセント 1 2 3" xfId="147"/>
    <cellStyle name="40% - アクセント 1 2 4" xfId="1236"/>
    <cellStyle name="40% - アクセント 1 2 5" xfId="1134"/>
    <cellStyle name="40% - アクセント 1 2 6" xfId="1621"/>
    <cellStyle name="40% - アクセント 1 3" xfId="148"/>
    <cellStyle name="40% - アクセント 1 3 2" xfId="149"/>
    <cellStyle name="40% - アクセント 1 4" xfId="620"/>
    <cellStyle name="40% - アクセント 1 5" xfId="621"/>
    <cellStyle name="40% - アクセント 1 6" xfId="1237"/>
    <cellStyle name="40% - アクセント 1 7" xfId="1238"/>
    <cellStyle name="40% - アクセント 1 8" xfId="1239"/>
    <cellStyle name="40% - アクセント 1 9" xfId="1240"/>
    <cellStyle name="40% - アクセント 2 10" xfId="1241"/>
    <cellStyle name="40% - アクセント 2 2" xfId="150"/>
    <cellStyle name="40% - アクセント 2 2 2" xfId="151"/>
    <cellStyle name="40% - アクセント 2 2 3" xfId="152"/>
    <cellStyle name="40% - アクセント 2 3" xfId="153"/>
    <cellStyle name="40% - アクセント 2 3 2" xfId="154"/>
    <cellStyle name="40% - アクセント 2 4" xfId="622"/>
    <cellStyle name="40% - アクセント 2 5" xfId="1242"/>
    <cellStyle name="40% - アクセント 2 6" xfId="1243"/>
    <cellStyle name="40% - アクセント 2 7" xfId="1244"/>
    <cellStyle name="40% - アクセント 2 8" xfId="1245"/>
    <cellStyle name="40% - アクセント 2 9" xfId="1246"/>
    <cellStyle name="40% - アクセント 3 10" xfId="1247"/>
    <cellStyle name="40% - アクセント 3 11" xfId="1248"/>
    <cellStyle name="40% - アクセント 3 2" xfId="155"/>
    <cellStyle name="40% - アクセント 3 2 2" xfId="156"/>
    <cellStyle name="40% - アクセント 3 2 2 2" xfId="1673"/>
    <cellStyle name="40% - アクセント 3 2 3" xfId="157"/>
    <cellStyle name="40% - アクセント 3 2 4" xfId="1249"/>
    <cellStyle name="40% - アクセント 3 2 5" xfId="1135"/>
    <cellStyle name="40% - アクセント 3 2 6" xfId="1622"/>
    <cellStyle name="40% - アクセント 3 3" xfId="158"/>
    <cellStyle name="40% - アクセント 3 3 2" xfId="159"/>
    <cellStyle name="40% - アクセント 3 4" xfId="623"/>
    <cellStyle name="40% - アクセント 3 5" xfId="624"/>
    <cellStyle name="40% - アクセント 3 6" xfId="1250"/>
    <cellStyle name="40% - アクセント 3 7" xfId="1251"/>
    <cellStyle name="40% - アクセント 3 8" xfId="1252"/>
    <cellStyle name="40% - アクセント 3 9" xfId="1253"/>
    <cellStyle name="40% - アクセント 4 10" xfId="1254"/>
    <cellStyle name="40% - アクセント 4 11" xfId="1255"/>
    <cellStyle name="40% - アクセント 4 2" xfId="160"/>
    <cellStyle name="40% - アクセント 4 2 2" xfId="161"/>
    <cellStyle name="40% - アクセント 4 2 2 2" xfId="1674"/>
    <cellStyle name="40% - アクセント 4 2 3" xfId="162"/>
    <cellStyle name="40% - アクセント 4 2 4" xfId="1256"/>
    <cellStyle name="40% - アクセント 4 2 5" xfId="1136"/>
    <cellStyle name="40% - アクセント 4 2 6" xfId="1623"/>
    <cellStyle name="40% - アクセント 4 3" xfId="163"/>
    <cellStyle name="40% - アクセント 4 3 2" xfId="164"/>
    <cellStyle name="40% - アクセント 4 4" xfId="625"/>
    <cellStyle name="40% - アクセント 4 5" xfId="626"/>
    <cellStyle name="40% - アクセント 4 6" xfId="1257"/>
    <cellStyle name="40% - アクセント 4 7" xfId="1258"/>
    <cellStyle name="40% - アクセント 4 8" xfId="1259"/>
    <cellStyle name="40% - アクセント 4 9" xfId="1260"/>
    <cellStyle name="40% - アクセント 5 10" xfId="1261"/>
    <cellStyle name="40% - アクセント 5 2" xfId="165"/>
    <cellStyle name="40% - アクセント 5 2 2" xfId="166"/>
    <cellStyle name="40% - アクセント 5 2 2 2" xfId="1675"/>
    <cellStyle name="40% - アクセント 5 2 3" xfId="167"/>
    <cellStyle name="40% - アクセント 5 2 4" xfId="1624"/>
    <cellStyle name="40% - アクセント 5 3" xfId="168"/>
    <cellStyle name="40% - アクセント 5 3 2" xfId="169"/>
    <cellStyle name="40% - アクセント 5 4" xfId="627"/>
    <cellStyle name="40% - アクセント 5 5" xfId="1262"/>
    <cellStyle name="40% - アクセント 5 6" xfId="1263"/>
    <cellStyle name="40% - アクセント 5 7" xfId="1264"/>
    <cellStyle name="40% - アクセント 5 8" xfId="1265"/>
    <cellStyle name="40% - アクセント 5 9" xfId="1266"/>
    <cellStyle name="40% - アクセント 6 10" xfId="1267"/>
    <cellStyle name="40% - アクセント 6 11" xfId="1268"/>
    <cellStyle name="40% - アクセント 6 2" xfId="170"/>
    <cellStyle name="40% - アクセント 6 2 2" xfId="171"/>
    <cellStyle name="40% - アクセント 6 2 2 2" xfId="1676"/>
    <cellStyle name="40% - アクセント 6 2 3" xfId="172"/>
    <cellStyle name="40% - アクセント 6 2 4" xfId="1269"/>
    <cellStyle name="40% - アクセント 6 2 5" xfId="1137"/>
    <cellStyle name="40% - アクセント 6 2 6" xfId="1625"/>
    <cellStyle name="40% - アクセント 6 3" xfId="173"/>
    <cellStyle name="40% - アクセント 6 3 2" xfId="174"/>
    <cellStyle name="40% - アクセント 6 4" xfId="628"/>
    <cellStyle name="40% - アクセント 6 5" xfId="629"/>
    <cellStyle name="40% - アクセント 6 6" xfId="1270"/>
    <cellStyle name="40% - アクセント 6 7" xfId="1271"/>
    <cellStyle name="40% - アクセント 6 8" xfId="1272"/>
    <cellStyle name="40% - アクセント 6 9" xfId="1273"/>
    <cellStyle name="60% - Akzent1" xfId="630"/>
    <cellStyle name="60% - Akzent1 2" xfId="631"/>
    <cellStyle name="60% - Akzent1_2008 (final)" xfId="632"/>
    <cellStyle name="60% - Akzent2" xfId="633"/>
    <cellStyle name="60% - Akzent2 2" xfId="634"/>
    <cellStyle name="60% - Akzent2_2008 (final)" xfId="635"/>
    <cellStyle name="60% - Akzent3" xfId="636"/>
    <cellStyle name="60% - Akzent3 2" xfId="637"/>
    <cellStyle name="60% - Akzent3_2008 (final)" xfId="638"/>
    <cellStyle name="60% - Akzent4" xfId="639"/>
    <cellStyle name="60% - Akzent4 2" xfId="640"/>
    <cellStyle name="60% - Akzent4_2008 (final)" xfId="641"/>
    <cellStyle name="60% - Akzent5" xfId="642"/>
    <cellStyle name="60% - Akzent5 2" xfId="643"/>
    <cellStyle name="60% - Akzent5_2008 (final)" xfId="644"/>
    <cellStyle name="60% - Akzent6" xfId="645"/>
    <cellStyle name="60% - Akzent6 2" xfId="646"/>
    <cellStyle name="60% - Akzent6_2008 (final)" xfId="647"/>
    <cellStyle name="60% - アクセント 1 10" xfId="1274"/>
    <cellStyle name="60% - アクセント 1 11" xfId="1275"/>
    <cellStyle name="60% - アクセント 1 2" xfId="175"/>
    <cellStyle name="60% - アクセント 1 2 2" xfId="176"/>
    <cellStyle name="60% - アクセント 1 2 2 2" xfId="1677"/>
    <cellStyle name="60% - アクセント 1 2 3" xfId="177"/>
    <cellStyle name="60% - アクセント 1 2 4" xfId="1276"/>
    <cellStyle name="60% - アクセント 1 2 5" xfId="1138"/>
    <cellStyle name="60% - アクセント 1 2 6" xfId="1626"/>
    <cellStyle name="60% - アクセント 1 3" xfId="178"/>
    <cellStyle name="60% - アクセント 1 3 2" xfId="179"/>
    <cellStyle name="60% - アクセント 1 3 3" xfId="1627"/>
    <cellStyle name="60% - アクセント 1 4" xfId="648"/>
    <cellStyle name="60% - アクセント 1 5" xfId="649"/>
    <cellStyle name="60% - アクセント 1 6" xfId="1277"/>
    <cellStyle name="60% - アクセント 1 7" xfId="1278"/>
    <cellStyle name="60% - アクセント 1 8" xfId="1279"/>
    <cellStyle name="60% - アクセント 1 9" xfId="1280"/>
    <cellStyle name="60% - アクセント 2 10" xfId="1281"/>
    <cellStyle name="60% - アクセント 2 2" xfId="180"/>
    <cellStyle name="60% - アクセント 2 2 2" xfId="181"/>
    <cellStyle name="60% - アクセント 2 2 2 2" xfId="1678"/>
    <cellStyle name="60% - アクセント 2 2 3" xfId="182"/>
    <cellStyle name="60% - アクセント 2 2 4" xfId="1628"/>
    <cellStyle name="60% - アクセント 2 3" xfId="183"/>
    <cellStyle name="60% - アクセント 2 3 2" xfId="184"/>
    <cellStyle name="60% - アクセント 2 3 3" xfId="1629"/>
    <cellStyle name="60% - アクセント 2 4" xfId="650"/>
    <cellStyle name="60% - アクセント 2 5" xfId="1282"/>
    <cellStyle name="60% - アクセント 2 6" xfId="1283"/>
    <cellStyle name="60% - アクセント 2 7" xfId="1284"/>
    <cellStyle name="60% - アクセント 2 8" xfId="1285"/>
    <cellStyle name="60% - アクセント 2 9" xfId="1286"/>
    <cellStyle name="60% - アクセント 3 10" xfId="1287"/>
    <cellStyle name="60% - アクセント 3 11" xfId="1288"/>
    <cellStyle name="60% - アクセント 3 2" xfId="185"/>
    <cellStyle name="60% - アクセント 3 2 2" xfId="186"/>
    <cellStyle name="60% - アクセント 3 2 2 2" xfId="1679"/>
    <cellStyle name="60% - アクセント 3 2 3" xfId="187"/>
    <cellStyle name="60% - アクセント 3 2 4" xfId="1289"/>
    <cellStyle name="60% - アクセント 3 2 5" xfId="1139"/>
    <cellStyle name="60% - アクセント 3 2 6" xfId="1630"/>
    <cellStyle name="60% - アクセント 3 3" xfId="188"/>
    <cellStyle name="60% - アクセント 3 3 2" xfId="189"/>
    <cellStyle name="60% - アクセント 3 3 3" xfId="1631"/>
    <cellStyle name="60% - アクセント 3 4" xfId="651"/>
    <cellStyle name="60% - アクセント 3 5" xfId="652"/>
    <cellStyle name="60% - アクセント 3 6" xfId="1290"/>
    <cellStyle name="60% - アクセント 3 7" xfId="1291"/>
    <cellStyle name="60% - アクセント 3 8" xfId="1292"/>
    <cellStyle name="60% - アクセント 3 9" xfId="1293"/>
    <cellStyle name="60% - アクセント 4 10" xfId="1294"/>
    <cellStyle name="60% - アクセント 4 11" xfId="1295"/>
    <cellStyle name="60% - アクセント 4 2" xfId="190"/>
    <cellStyle name="60% - アクセント 4 2 2" xfId="191"/>
    <cellStyle name="60% - アクセント 4 2 2 2" xfId="1680"/>
    <cellStyle name="60% - アクセント 4 2 3" xfId="192"/>
    <cellStyle name="60% - アクセント 4 2 4" xfId="1296"/>
    <cellStyle name="60% - アクセント 4 2 5" xfId="1140"/>
    <cellStyle name="60% - アクセント 4 2 6" xfId="1632"/>
    <cellStyle name="60% - アクセント 4 3" xfId="193"/>
    <cellStyle name="60% - アクセント 4 3 2" xfId="194"/>
    <cellStyle name="60% - アクセント 4 3 3" xfId="1633"/>
    <cellStyle name="60% - アクセント 4 4" xfId="653"/>
    <cellStyle name="60% - アクセント 4 5" xfId="654"/>
    <cellStyle name="60% - アクセント 4 6" xfId="1297"/>
    <cellStyle name="60% - アクセント 4 7" xfId="1298"/>
    <cellStyle name="60% - アクセント 4 8" xfId="1299"/>
    <cellStyle name="60% - アクセント 4 9" xfId="1300"/>
    <cellStyle name="60% - アクセント 5 10" xfId="1301"/>
    <cellStyle name="60% - アクセント 5 2" xfId="195"/>
    <cellStyle name="60% - アクセント 5 2 2" xfId="196"/>
    <cellStyle name="60% - アクセント 5 2 2 2" xfId="1681"/>
    <cellStyle name="60% - アクセント 5 2 3" xfId="197"/>
    <cellStyle name="60% - アクセント 5 2 4" xfId="1634"/>
    <cellStyle name="60% - アクセント 5 3" xfId="198"/>
    <cellStyle name="60% - アクセント 5 3 2" xfId="199"/>
    <cellStyle name="60% - アクセント 5 3 3" xfId="1635"/>
    <cellStyle name="60% - アクセント 5 4" xfId="655"/>
    <cellStyle name="60% - アクセント 5 5" xfId="1302"/>
    <cellStyle name="60% - アクセント 5 6" xfId="1303"/>
    <cellStyle name="60% - アクセント 5 7" xfId="1304"/>
    <cellStyle name="60% - アクセント 5 8" xfId="1305"/>
    <cellStyle name="60% - アクセント 5 9" xfId="1306"/>
    <cellStyle name="60% - アクセント 6 10" xfId="1307"/>
    <cellStyle name="60% - アクセント 6 11" xfId="1308"/>
    <cellStyle name="60% - アクセント 6 2" xfId="200"/>
    <cellStyle name="60% - アクセント 6 2 2" xfId="201"/>
    <cellStyle name="60% - アクセント 6 2 2 2" xfId="1682"/>
    <cellStyle name="60% - アクセント 6 2 3" xfId="202"/>
    <cellStyle name="60% - アクセント 6 2 4" xfId="1309"/>
    <cellStyle name="60% - アクセント 6 2 5" xfId="1141"/>
    <cellStyle name="60% - アクセント 6 2 6" xfId="1636"/>
    <cellStyle name="60% - アクセント 6 3" xfId="203"/>
    <cellStyle name="60% - アクセント 6 3 2" xfId="204"/>
    <cellStyle name="60% - アクセント 6 3 3" xfId="1637"/>
    <cellStyle name="60% - アクセント 6 4" xfId="656"/>
    <cellStyle name="60% - アクセント 6 5" xfId="657"/>
    <cellStyle name="60% - アクセント 6 6" xfId="1310"/>
    <cellStyle name="60% - アクセント 6 7" xfId="1311"/>
    <cellStyle name="60% - アクセント 6 8" xfId="1312"/>
    <cellStyle name="60% - アクセント 6 9" xfId="1313"/>
    <cellStyle name="Akzent1" xfId="658"/>
    <cellStyle name="Akzent1 2" xfId="659"/>
    <cellStyle name="Akzent1_2008 (final)" xfId="660"/>
    <cellStyle name="Akzent2" xfId="661"/>
    <cellStyle name="Akzent2 2" xfId="662"/>
    <cellStyle name="Akzent2_2008 (final)" xfId="663"/>
    <cellStyle name="Akzent3" xfId="664"/>
    <cellStyle name="Akzent3 2" xfId="665"/>
    <cellStyle name="Akzent3_2008 (final)" xfId="666"/>
    <cellStyle name="Akzent4" xfId="667"/>
    <cellStyle name="Akzent4 2" xfId="668"/>
    <cellStyle name="Akzent4_2008 (final)" xfId="669"/>
    <cellStyle name="Akzent5" xfId="670"/>
    <cellStyle name="Akzent5 2" xfId="671"/>
    <cellStyle name="Akzent5_2008 (final)" xfId="672"/>
    <cellStyle name="Akzent6" xfId="673"/>
    <cellStyle name="Akzent6 2" xfId="674"/>
    <cellStyle name="Akzent6_2008 (final)" xfId="675"/>
    <cellStyle name="Arial 08" xfId="676"/>
    <cellStyle name="Arial 10" xfId="677"/>
    <cellStyle name="Arial 10 2" xfId="678"/>
    <cellStyle name="Arial 10 2 2" xfId="679"/>
    <cellStyle name="Arial 10 3" xfId="680"/>
    <cellStyle name="Arial 10_2008 (final)" xfId="681"/>
    <cellStyle name="Arial 12" xfId="682"/>
    <cellStyle name="Arial 14" xfId="683"/>
    <cellStyle name="Arial 16" xfId="684"/>
    <cellStyle name="Ausgabe" xfId="685"/>
    <cellStyle name="Ausgabe 2" xfId="686"/>
    <cellStyle name="Ausgabe_2008 (final)" xfId="687"/>
    <cellStyle name="Berechnung" xfId="688"/>
    <cellStyle name="Berechnung 2" xfId="689"/>
    <cellStyle name="Berechnung_2008 (final)" xfId="690"/>
    <cellStyle name="BMW Zahl" xfId="691"/>
    <cellStyle name="Brian Header 1" xfId="692"/>
    <cellStyle name="Brian Normal" xfId="693"/>
    <cellStyle name="Ç¥ÁØ_¸Å°¢Ã³¸®ÇöÈ²" xfId="694"/>
    <cellStyle name="Calc Currency (0)" xfId="21"/>
    <cellStyle name="Centered Heading" xfId="55"/>
    <cellStyle name="Column_Title" xfId="56"/>
    <cellStyle name="Comma  - Style1" xfId="695"/>
    <cellStyle name="Comma  - Style2" xfId="696"/>
    <cellStyle name="Comma  - Style3" xfId="697"/>
    <cellStyle name="Comma  - Style4" xfId="698"/>
    <cellStyle name="Comma  - Style5" xfId="699"/>
    <cellStyle name="Comma  - Style6" xfId="700"/>
    <cellStyle name="Comma  - Style7" xfId="701"/>
    <cellStyle name="Comma  - Style8" xfId="702"/>
    <cellStyle name="Comma %" xfId="57"/>
    <cellStyle name="Comma [0] 2" xfId="703"/>
    <cellStyle name="Comma [0] 2 2" xfId="1315"/>
    <cellStyle name="Comma [0] 2 3" xfId="1157"/>
    <cellStyle name="Comma [0]_A" xfId="704"/>
    <cellStyle name="Comma [000.0]" xfId="705"/>
    <cellStyle name="Comma 0.0" xfId="58"/>
    <cellStyle name="Comma 0.0%" xfId="59"/>
    <cellStyle name="Comma 0.00" xfId="60"/>
    <cellStyle name="Comma 0.00%" xfId="61"/>
    <cellStyle name="Comma 0.000" xfId="62"/>
    <cellStyle name="Comma 0.000%" xfId="63"/>
    <cellStyle name="Comma 2" xfId="706"/>
    <cellStyle name="Comma 2 2" xfId="1316"/>
    <cellStyle name="Comma 2 3" xfId="1158"/>
    <cellStyle name="Comma 3" xfId="707"/>
    <cellStyle name="Comma 3 2" xfId="1317"/>
    <cellStyle name="Comma 3 3" xfId="1159"/>
    <cellStyle name="Comma 4" xfId="1166"/>
    <cellStyle name="comma(0)" xfId="708"/>
    <cellStyle name="Comma_★NDI 200504-200603 PL(Adjusted)" xfId="709"/>
    <cellStyle name="Company Name" xfId="64"/>
    <cellStyle name="CR Comma" xfId="65"/>
    <cellStyle name="CR Currency" xfId="66"/>
    <cellStyle name="Credit" xfId="67"/>
    <cellStyle name="Credit subtotal" xfId="68"/>
    <cellStyle name="Credit subtotal 2" xfId="1168"/>
    <cellStyle name="Credit Total" xfId="69"/>
    <cellStyle name="Credit_20070910 NDI Consolidation WP" xfId="70"/>
    <cellStyle name="Currency %" xfId="71"/>
    <cellStyle name="Currency [0]_A" xfId="710"/>
    <cellStyle name="Currency 0.0" xfId="72"/>
    <cellStyle name="Currency 0.0%" xfId="73"/>
    <cellStyle name="Currency 0.0_Operating lease list" xfId="74"/>
    <cellStyle name="Currency 0.00" xfId="75"/>
    <cellStyle name="Currency 0.00%" xfId="76"/>
    <cellStyle name="Currency 0.00_Operating lease list" xfId="77"/>
    <cellStyle name="Currency 0.000" xfId="78"/>
    <cellStyle name="Currency 0.000%" xfId="79"/>
    <cellStyle name="Currency 0.000_Operating lease list" xfId="80"/>
    <cellStyle name="Currency 2" xfId="711"/>
    <cellStyle name="Currency_A" xfId="712"/>
    <cellStyle name="Date" xfId="81"/>
    <cellStyle name="Datum" xfId="713"/>
    <cellStyle name="Datum 2" xfId="1603"/>
    <cellStyle name="Debit" xfId="82"/>
    <cellStyle name="Debit subtotal" xfId="83"/>
    <cellStyle name="Debit subtotal 2" xfId="1169"/>
    <cellStyle name="Debit Total" xfId="84"/>
    <cellStyle name="Debit_20070910 NDI Consolidation WP" xfId="85"/>
    <cellStyle name="Dezimal [0]_S8_Report of sales by products and service segment" xfId="1123"/>
    <cellStyle name="Dezimal 2" xfId="205"/>
    <cellStyle name="Dezimal 3" xfId="714"/>
    <cellStyle name="Eingabe" xfId="715"/>
    <cellStyle name="Eingabe 2" xfId="716"/>
    <cellStyle name="Eingabe_2008 (final)" xfId="717"/>
    <cellStyle name="Einheiten" xfId="718"/>
    <cellStyle name="entry" xfId="22"/>
    <cellStyle name="Ergebnis" xfId="719"/>
    <cellStyle name="Ergebnis 2" xfId="720"/>
    <cellStyle name="Ergebnis_2008 (final)" xfId="721"/>
    <cellStyle name="Erklärender Text" xfId="722"/>
    <cellStyle name="Erklärender Text 2" xfId="723"/>
    <cellStyle name="Erklärender Text_2008 (final)" xfId="724"/>
    <cellStyle name="Euro" xfId="725"/>
    <cellStyle name="Euro 2" xfId="726"/>
    <cellStyle name="Euro 3" xfId="727"/>
    <cellStyle name="Euro 3 2" xfId="728"/>
    <cellStyle name="Euro 4" xfId="729"/>
    <cellStyle name="Euro 5" xfId="1318"/>
    <cellStyle name="Euro 6" xfId="1160"/>
    <cellStyle name="Euro_2008 (final)" xfId="730"/>
    <cellStyle name="Ganzzahl" xfId="731"/>
    <cellStyle name="Gut" xfId="732"/>
    <cellStyle name="Gut 2" xfId="733"/>
    <cellStyle name="Gut_2008 (final)" xfId="734"/>
    <cellStyle name="Header1" xfId="23"/>
    <cellStyle name="Header1 2" xfId="1610"/>
    <cellStyle name="Header2" xfId="24"/>
    <cellStyle name="Header2 2" xfId="1170"/>
    <cellStyle name="Header2 3" xfId="86"/>
    <cellStyle name="Heading" xfId="87"/>
    <cellStyle name="Heading No Underline" xfId="88"/>
    <cellStyle name="Heading With Underline" xfId="89"/>
    <cellStyle name="Heading With Underline 2" xfId="1319"/>
    <cellStyle name="Heading_★06202007 Consolidation 06 4Q" xfId="90"/>
    <cellStyle name="M: Mittel" xfId="735"/>
    <cellStyle name="M: Ohne" xfId="736"/>
    <cellStyle name="M: Schwach" xfId="737"/>
    <cellStyle name="M: Stark" xfId="738"/>
    <cellStyle name="Mit Vorzeichen" xfId="739"/>
    <cellStyle name="Neutral" xfId="740"/>
    <cellStyle name="Neutral 2" xfId="741"/>
    <cellStyle name="Neutral_2008 (final)" xfId="742"/>
    <cellStyle name="Normal" xfId="743"/>
    <cellStyle name="Normal - Style1" xfId="91"/>
    <cellStyle name="Normal 2" xfId="744"/>
    <cellStyle name="Normal 2 2" xfId="1162"/>
    <cellStyle name="Normal 2 3" xfId="1320"/>
    <cellStyle name="Normal 2 4" xfId="1161"/>
    <cellStyle name="Normal 3" xfId="745"/>
    <cellStyle name="Normal 3 2" xfId="1321"/>
    <cellStyle name="Normal 3 3" xfId="1165"/>
    <cellStyle name="Normal 4" xfId="1171"/>
    <cellStyle name="Normal 5" xfId="1602"/>
    <cellStyle name="Normal_#18-Internet" xfId="25"/>
    <cellStyle name="Notiz" xfId="746"/>
    <cellStyle name="Notiz 2" xfId="747"/>
    <cellStyle name="Percent %" xfId="92"/>
    <cellStyle name="Percent % Long Underline" xfId="93"/>
    <cellStyle name="Percent %_Worksheet in  US Financial Statements Ref. Workbook - Single Co" xfId="94"/>
    <cellStyle name="Percent (0)" xfId="95"/>
    <cellStyle name="Percent 0.0%" xfId="96"/>
    <cellStyle name="Percent 0.0% Long Underline" xfId="97"/>
    <cellStyle name="Percent 0.00%" xfId="98"/>
    <cellStyle name="Percent 0.00% Long Underline" xfId="99"/>
    <cellStyle name="Percent 0.000%" xfId="100"/>
    <cellStyle name="Percent 0.000% Long Underline" xfId="101"/>
    <cellStyle name="Percent 2" xfId="748"/>
    <cellStyle name="Plus/Minus 0" xfId="749"/>
    <cellStyle name="price" xfId="26"/>
    <cellStyle name="PSChar" xfId="750"/>
    <cellStyle name="PSDate" xfId="751"/>
    <cellStyle name="PSDec" xfId="752"/>
    <cellStyle name="PSHeading" xfId="753"/>
    <cellStyle name="PSInt" xfId="754"/>
    <cellStyle name="PSSpacer" xfId="755"/>
    <cellStyle name="Rand gesamt" xfId="756"/>
    <cellStyle name="Rand gesamt 2" xfId="757"/>
    <cellStyle name="Rand gesamt 2 2" xfId="758"/>
    <cellStyle name="Rand gesamt 2 2 2" xfId="1174"/>
    <cellStyle name="Rand gesamt 2 3" xfId="1173"/>
    <cellStyle name="Rand gesamt 3" xfId="759"/>
    <cellStyle name="Rand gesamt 3 2" xfId="1175"/>
    <cellStyle name="Rand gesamt 4" xfId="1172"/>
    <cellStyle name="Rand links" xfId="760"/>
    <cellStyle name="Rand links 2" xfId="761"/>
    <cellStyle name="Rand links 2 2" xfId="762"/>
    <cellStyle name="Rand links 3" xfId="763"/>
    <cellStyle name="Rand oben" xfId="764"/>
    <cellStyle name="Rand oben 2" xfId="765"/>
    <cellStyle name="Rand oben 2 2" xfId="766"/>
    <cellStyle name="Rand oben 2 2 2" xfId="1178"/>
    <cellStyle name="Rand oben 2 3" xfId="1177"/>
    <cellStyle name="Rand oben 3" xfId="767"/>
    <cellStyle name="Rand oben 3 2" xfId="1179"/>
    <cellStyle name="Rand oben 4" xfId="1176"/>
    <cellStyle name="Rand rechts" xfId="768"/>
    <cellStyle name="Rand rechts 2" xfId="769"/>
    <cellStyle name="Rand rechts 2 2" xfId="770"/>
    <cellStyle name="Rand rechts 3" xfId="771"/>
    <cellStyle name="Rand unten" xfId="772"/>
    <cellStyle name="Rand unten 2" xfId="773"/>
    <cellStyle name="Rand unten 2 2" xfId="774"/>
    <cellStyle name="Rand unten 2 2 2" xfId="1324"/>
    <cellStyle name="Rand unten 2 3" xfId="1323"/>
    <cellStyle name="Rand unten 3" xfId="775"/>
    <cellStyle name="Rand unten 3 2" xfId="1325"/>
    <cellStyle name="Rand unten 4" xfId="1322"/>
    <cellStyle name="RangeBelow" xfId="102"/>
    <cellStyle name="revised" xfId="27"/>
    <cellStyle name="Roberts" xfId="28"/>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Drill 2" xfId="1187"/>
    <cellStyle name="SAPBEXfilterDrill 3" xfId="1326"/>
    <cellStyle name="SAPBEXfilterDrill 4" xfId="1604"/>
    <cellStyle name="SAPBEXfilterItem" xfId="221"/>
    <cellStyle name="SAPBEXfilterText" xfId="222"/>
    <cellStyle name="SAPBEXformats" xfId="223"/>
    <cellStyle name="SAPBEXheaderItem" xfId="224"/>
    <cellStyle name="SAPBEXheaderText" xfId="225"/>
    <cellStyle name="SAPBEXheaderText 2" xfId="1180"/>
    <cellStyle name="SAPBEXHLevel0" xfId="226"/>
    <cellStyle name="SAPBEXHLevel0X" xfId="227"/>
    <cellStyle name="SAPBEXHLevel0X 2" xfId="776"/>
    <cellStyle name="SAPBEXHLevel0X 2 2" xfId="777"/>
    <cellStyle name="SAPBEXHLevel0X 3" xfId="778"/>
    <cellStyle name="SAPBEXHLevel0X_2008 (final)" xfId="779"/>
    <cellStyle name="SAPBEXHLevel1" xfId="228"/>
    <cellStyle name="SAPBEXHLevel1 2" xfId="780"/>
    <cellStyle name="SAPBEXHLevel1 2 2" xfId="781"/>
    <cellStyle name="SAPBEXHLevel1 3" xfId="782"/>
    <cellStyle name="SAPBEXHLevel1_2008 (final)" xfId="783"/>
    <cellStyle name="SAPBEXHLevel1X" xfId="229"/>
    <cellStyle name="SAPBEXHLevel1X 2" xfId="784"/>
    <cellStyle name="SAPBEXHLevel1X 2 2" xfId="785"/>
    <cellStyle name="SAPBEXHLevel1X 3" xfId="786"/>
    <cellStyle name="SAPBEXHLevel1X_2008 (final)" xfId="787"/>
    <cellStyle name="SAPBEXHLevel2" xfId="230"/>
    <cellStyle name="SAPBEXHLevel2 2" xfId="788"/>
    <cellStyle name="SAPBEXHLevel2 2 2" xfId="789"/>
    <cellStyle name="SAPBEXHLevel2 3" xfId="790"/>
    <cellStyle name="SAPBEXHLevel2_2008 (final)" xfId="791"/>
    <cellStyle name="SAPBEXHLevel2X" xfId="231"/>
    <cellStyle name="SAPBEXHLevel2X 2" xfId="792"/>
    <cellStyle name="SAPBEXHLevel2X 2 2" xfId="793"/>
    <cellStyle name="SAPBEXHLevel2X 3" xfId="794"/>
    <cellStyle name="SAPBEXHLevel2X_2008 (final)" xfId="795"/>
    <cellStyle name="SAPBEXHLevel3" xfId="232"/>
    <cellStyle name="SAPBEXHLevel3 2" xfId="796"/>
    <cellStyle name="SAPBEXHLevel3 2 2" xfId="797"/>
    <cellStyle name="SAPBEXHLevel3 3" xfId="798"/>
    <cellStyle name="SAPBEXHLevel3_2008 (final)" xfId="799"/>
    <cellStyle name="SAPBEXHLevel3X" xfId="233"/>
    <cellStyle name="SAPBEXHLevel3X 2" xfId="800"/>
    <cellStyle name="SAPBEXHLevel3X 2 2" xfId="801"/>
    <cellStyle name="SAPBEXHLevel3X 3" xfId="802"/>
    <cellStyle name="SAPBEXHLevel3X_2008 (final)" xfId="80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APError" xfId="804"/>
    <cellStyle name="SAPError 2" xfId="805"/>
    <cellStyle name="SAPError 2 2" xfId="806"/>
    <cellStyle name="SAPError 3" xfId="807"/>
    <cellStyle name="SAPKey" xfId="808"/>
    <cellStyle name="SAPKey 2" xfId="809"/>
    <cellStyle name="SAPKey 2 2" xfId="810"/>
    <cellStyle name="SAPKey 3" xfId="811"/>
    <cellStyle name="SAPLocked" xfId="812"/>
    <cellStyle name="SAPLocked 2" xfId="813"/>
    <cellStyle name="SAPLocked 2 2" xfId="814"/>
    <cellStyle name="SAPLocked 3" xfId="815"/>
    <cellStyle name="SAPOutput" xfId="816"/>
    <cellStyle name="SAPOutput 2" xfId="817"/>
    <cellStyle name="SAPOutput 2 2" xfId="818"/>
    <cellStyle name="SAPOutput 3" xfId="819"/>
    <cellStyle name="SAPSpace" xfId="820"/>
    <cellStyle name="SAPSpace 2" xfId="821"/>
    <cellStyle name="SAPSpace 2 2" xfId="822"/>
    <cellStyle name="SAPSpace 3" xfId="823"/>
    <cellStyle name="SAPText" xfId="824"/>
    <cellStyle name="SAPText 2" xfId="825"/>
    <cellStyle name="SAPText 2 2" xfId="826"/>
    <cellStyle name="SAPText 3" xfId="827"/>
    <cellStyle name="SAPUnLocked" xfId="828"/>
    <cellStyle name="SAPUnLocked 2" xfId="829"/>
    <cellStyle name="SAPUnLocked 2 2" xfId="830"/>
    <cellStyle name="SAPUnLocked 3" xfId="831"/>
    <cellStyle name="Schlecht" xfId="832"/>
    <cellStyle name="Schlecht 2" xfId="833"/>
    <cellStyle name="Schlecht_2008 (final)" xfId="834"/>
    <cellStyle name="Schraffiert" xfId="835"/>
    <cellStyle name="Schraffiert 2" xfId="836"/>
    <cellStyle name="Schraffiert 2 2" xfId="837"/>
    <cellStyle name="Schraffiert 2 2 2" xfId="1183"/>
    <cellStyle name="Schraffiert 2 3" xfId="1182"/>
    <cellStyle name="Schraffiert 3" xfId="838"/>
    <cellStyle name="Schraffiert 3 2" xfId="1184"/>
    <cellStyle name="Schraffiert 4" xfId="1181"/>
    <cellStyle name="section" xfId="29"/>
    <cellStyle name="SEM-BPS-data" xfId="839"/>
    <cellStyle name="SEM-BPS-head" xfId="840"/>
    <cellStyle name="SEM-BPS-headdata" xfId="841"/>
    <cellStyle name="SEM-BPS-headkey" xfId="842"/>
    <cellStyle name="SEM-BPS-input-on" xfId="843"/>
    <cellStyle name="SEM-BPS-key" xfId="844"/>
    <cellStyle name="SEM-BPS-sub1" xfId="845"/>
    <cellStyle name="SEM-BPS-sub2" xfId="846"/>
    <cellStyle name="SEM-BPS-total" xfId="847"/>
    <cellStyle name="Separador de milhares_Humaita_comment proposal 07 00 (1)" xfId="848"/>
    <cellStyle name="Standard 10" xfId="849"/>
    <cellStyle name="Standard 11" xfId="850"/>
    <cellStyle name="Standard 12" xfId="851"/>
    <cellStyle name="Standard 13" xfId="852"/>
    <cellStyle name="Standard 14" xfId="853"/>
    <cellStyle name="Standard 15" xfId="854"/>
    <cellStyle name="Standard 16" xfId="855"/>
    <cellStyle name="Standard 17" xfId="856"/>
    <cellStyle name="Standard 18" xfId="857"/>
    <cellStyle name="Standard 19" xfId="858"/>
    <cellStyle name="Standard 2" xfId="859"/>
    <cellStyle name="Standard 2 2" xfId="860"/>
    <cellStyle name="Standard 2_2008 (final)" xfId="861"/>
    <cellStyle name="Standard 20" xfId="862"/>
    <cellStyle name="Standard 20 2" xfId="863"/>
    <cellStyle name="Standard 20 3" xfId="864"/>
    <cellStyle name="Standard 21" xfId="865"/>
    <cellStyle name="Standard 22" xfId="866"/>
    <cellStyle name="Standard 23" xfId="867"/>
    <cellStyle name="Standard 24" xfId="868"/>
    <cellStyle name="Standard 25" xfId="869"/>
    <cellStyle name="Standard 26" xfId="870"/>
    <cellStyle name="Standard 27" xfId="871"/>
    <cellStyle name="Standard 28" xfId="872"/>
    <cellStyle name="Standard 29" xfId="873"/>
    <cellStyle name="Standard 3" xfId="874"/>
    <cellStyle name="Standard 3 10" xfId="875"/>
    <cellStyle name="Standard 3 11" xfId="876"/>
    <cellStyle name="Standard 3 12" xfId="877"/>
    <cellStyle name="Standard 3 13" xfId="878"/>
    <cellStyle name="Standard 3 14" xfId="879"/>
    <cellStyle name="Standard 3 15" xfId="880"/>
    <cellStyle name="Standard 3 16" xfId="881"/>
    <cellStyle name="Standard 3 17" xfId="882"/>
    <cellStyle name="Standard 3 18" xfId="883"/>
    <cellStyle name="Standard 3 19" xfId="884"/>
    <cellStyle name="Standard 3 2" xfId="885"/>
    <cellStyle name="Standard 3 20" xfId="886"/>
    <cellStyle name="Standard 3 21" xfId="887"/>
    <cellStyle name="Standard 3 22" xfId="888"/>
    <cellStyle name="Standard 3 23" xfId="889"/>
    <cellStyle name="Standard 3 24" xfId="890"/>
    <cellStyle name="Standard 3 25" xfId="891"/>
    <cellStyle name="Standard 3 26" xfId="892"/>
    <cellStyle name="Standard 3 27" xfId="893"/>
    <cellStyle name="Standard 3 28" xfId="894"/>
    <cellStyle name="Standard 3 29" xfId="895"/>
    <cellStyle name="Standard 3 3" xfId="896"/>
    <cellStyle name="Standard 3 30" xfId="897"/>
    <cellStyle name="Standard 3 31" xfId="898"/>
    <cellStyle name="Standard 3 32" xfId="899"/>
    <cellStyle name="Standard 3 33" xfId="900"/>
    <cellStyle name="Standard 3 34" xfId="901"/>
    <cellStyle name="Standard 3 35" xfId="902"/>
    <cellStyle name="Standard 3 36" xfId="903"/>
    <cellStyle name="Standard 3 37" xfId="904"/>
    <cellStyle name="Standard 3 38" xfId="905"/>
    <cellStyle name="Standard 3 39" xfId="906"/>
    <cellStyle name="Standard 3 4" xfId="907"/>
    <cellStyle name="Standard 3 40" xfId="908"/>
    <cellStyle name="Standard 3 41" xfId="909"/>
    <cellStyle name="Standard 3 42" xfId="910"/>
    <cellStyle name="Standard 3 43" xfId="911"/>
    <cellStyle name="Standard 3 44" xfId="912"/>
    <cellStyle name="Standard 3 45" xfId="913"/>
    <cellStyle name="Standard 3 46" xfId="914"/>
    <cellStyle name="Standard 3 47" xfId="915"/>
    <cellStyle name="Standard 3 48" xfId="916"/>
    <cellStyle name="Standard 3 49" xfId="917"/>
    <cellStyle name="Standard 3 5" xfId="918"/>
    <cellStyle name="Standard 3 50" xfId="919"/>
    <cellStyle name="Standard 3 51" xfId="920"/>
    <cellStyle name="Standard 3 52" xfId="921"/>
    <cellStyle name="Standard 3 53" xfId="922"/>
    <cellStyle name="Standard 3 54" xfId="923"/>
    <cellStyle name="Standard 3 55" xfId="924"/>
    <cellStyle name="Standard 3 56" xfId="925"/>
    <cellStyle name="Standard 3 57" xfId="926"/>
    <cellStyle name="Standard 3 58" xfId="927"/>
    <cellStyle name="Standard 3 59" xfId="928"/>
    <cellStyle name="Standard 3 6" xfId="929"/>
    <cellStyle name="Standard 3 60" xfId="930"/>
    <cellStyle name="Standard 3 61" xfId="931"/>
    <cellStyle name="Standard 3 62" xfId="932"/>
    <cellStyle name="Standard 3 63" xfId="933"/>
    <cellStyle name="Standard 3 64" xfId="934"/>
    <cellStyle name="Standard 3 65" xfId="935"/>
    <cellStyle name="Standard 3 66" xfId="936"/>
    <cellStyle name="Standard 3 67" xfId="937"/>
    <cellStyle name="Standard 3 68" xfId="938"/>
    <cellStyle name="Standard 3 69" xfId="939"/>
    <cellStyle name="Standard 3 7" xfId="940"/>
    <cellStyle name="Standard 3 70" xfId="941"/>
    <cellStyle name="Standard 3 71" xfId="942"/>
    <cellStyle name="Standard 3 72" xfId="943"/>
    <cellStyle name="Standard 3 73" xfId="944"/>
    <cellStyle name="Standard 3 74" xfId="945"/>
    <cellStyle name="Standard 3 75" xfId="946"/>
    <cellStyle name="Standard 3 76" xfId="947"/>
    <cellStyle name="Standard 3 77" xfId="948"/>
    <cellStyle name="Standard 3 78" xfId="949"/>
    <cellStyle name="Standard 3 79" xfId="950"/>
    <cellStyle name="Standard 3 8" xfId="951"/>
    <cellStyle name="Standard 3 80" xfId="952"/>
    <cellStyle name="Standard 3 9" xfId="953"/>
    <cellStyle name="Standard 3_Group_Sales_Reporting_03_2009" xfId="954"/>
    <cellStyle name="Standard 30" xfId="955"/>
    <cellStyle name="Standard 31" xfId="956"/>
    <cellStyle name="Standard 32" xfId="957"/>
    <cellStyle name="Standard 33" xfId="958"/>
    <cellStyle name="Standard 34" xfId="959"/>
    <cellStyle name="Standard 35" xfId="960"/>
    <cellStyle name="Standard 36" xfId="961"/>
    <cellStyle name="Standard 37" xfId="962"/>
    <cellStyle name="Standard 38" xfId="963"/>
    <cellStyle name="Standard 39" xfId="964"/>
    <cellStyle name="Standard 4" xfId="965"/>
    <cellStyle name="Standard 40" xfId="966"/>
    <cellStyle name="Standard 41" xfId="967"/>
    <cellStyle name="Standard 42" xfId="968"/>
    <cellStyle name="Standard 43" xfId="969"/>
    <cellStyle name="Standard 44" xfId="970"/>
    <cellStyle name="Standard 45" xfId="971"/>
    <cellStyle name="Standard 46" xfId="972"/>
    <cellStyle name="Standard 47" xfId="973"/>
    <cellStyle name="Standard 48" xfId="974"/>
    <cellStyle name="Standard 49" xfId="975"/>
    <cellStyle name="Standard 5" xfId="244"/>
    <cellStyle name="Standard 50" xfId="976"/>
    <cellStyle name="Standard 51" xfId="977"/>
    <cellStyle name="Standard 52" xfId="978"/>
    <cellStyle name="Standard 53" xfId="979"/>
    <cellStyle name="Standard 54" xfId="980"/>
    <cellStyle name="Standard 55" xfId="981"/>
    <cellStyle name="Standard 56" xfId="982"/>
    <cellStyle name="Standard 57" xfId="983"/>
    <cellStyle name="Standard 58" xfId="984"/>
    <cellStyle name="Standard 59" xfId="985"/>
    <cellStyle name="Standard 6" xfId="986"/>
    <cellStyle name="Standard 60" xfId="987"/>
    <cellStyle name="Standard 61" xfId="988"/>
    <cellStyle name="Standard 62" xfId="989"/>
    <cellStyle name="Standard 63" xfId="990"/>
    <cellStyle name="Standard 64" xfId="991"/>
    <cellStyle name="Standard 65" xfId="992"/>
    <cellStyle name="Standard 66" xfId="993"/>
    <cellStyle name="Standard 67" xfId="994"/>
    <cellStyle name="Standard 68" xfId="995"/>
    <cellStyle name="Standard 69" xfId="996"/>
    <cellStyle name="Standard 7" xfId="997"/>
    <cellStyle name="Standard 70" xfId="998"/>
    <cellStyle name="Standard 71" xfId="999"/>
    <cellStyle name="Standard 72" xfId="1000"/>
    <cellStyle name="Standard 73" xfId="1001"/>
    <cellStyle name="Standard 74" xfId="1002"/>
    <cellStyle name="Standard 75" xfId="1003"/>
    <cellStyle name="Standard 76" xfId="1004"/>
    <cellStyle name="Standard 77" xfId="1005"/>
    <cellStyle name="Standard 78" xfId="1006"/>
    <cellStyle name="Standard 79" xfId="1007"/>
    <cellStyle name="Standard 8" xfId="1008"/>
    <cellStyle name="Standard 80" xfId="1009"/>
    <cellStyle name="Standard 81" xfId="1010"/>
    <cellStyle name="Standard 82" xfId="1011"/>
    <cellStyle name="Standard 83" xfId="1012"/>
    <cellStyle name="Standard 84" xfId="1013"/>
    <cellStyle name="Standard 85" xfId="1014"/>
    <cellStyle name="Standard 86" xfId="1015"/>
    <cellStyle name="Standard 87" xfId="1016"/>
    <cellStyle name="Standard 88" xfId="1017"/>
    <cellStyle name="Standard 89" xfId="1018"/>
    <cellStyle name="Standard 9" xfId="1019"/>
    <cellStyle name="Standard 90" xfId="1020"/>
    <cellStyle name="Standard_01 Financial Statement - A + B" xfId="1021"/>
    <cellStyle name="Stil 1" xfId="1022"/>
    <cellStyle name="Style 1" xfId="1023"/>
    <cellStyle name="STYLE6" xfId="103"/>
    <cellStyle name="subhead" xfId="104"/>
    <cellStyle name="SubRoutine" xfId="105"/>
    <cellStyle name="Summe" xfId="1024"/>
    <cellStyle name="Summe 2" xfId="1185"/>
    <cellStyle name="test" xfId="1025"/>
    <cellStyle name="test1" xfId="1026"/>
    <cellStyle name="test1 2" xfId="1027"/>
    <cellStyle name="test1 2 2" xfId="1028"/>
    <cellStyle name="test1 3" xfId="1029"/>
    <cellStyle name="test1_2008 (final)" xfId="1030"/>
    <cellStyle name="Tickmark" xfId="106"/>
    <cellStyle name="title" xfId="30"/>
    <cellStyle name="total" xfId="1031"/>
    <cellStyle name="total 2" xfId="1186"/>
    <cellStyle name="Überschrift" xfId="1032"/>
    <cellStyle name="Überschrift 1" xfId="1033"/>
    <cellStyle name="Überschrift 1 2" xfId="1034"/>
    <cellStyle name="Überschrift 1_2008 (final)" xfId="1035"/>
    <cellStyle name="Überschrift 2" xfId="1036"/>
    <cellStyle name="Überschrift 2 2" xfId="1037"/>
    <cellStyle name="Überschrift 2_2008 (final)" xfId="1038"/>
    <cellStyle name="Überschrift 3" xfId="1039"/>
    <cellStyle name="Überschrift 3 2" xfId="1040"/>
    <cellStyle name="Überschrift 3_2008 (final)" xfId="1041"/>
    <cellStyle name="Überschrift 4" xfId="1042"/>
    <cellStyle name="Überschrift 4 2" xfId="1043"/>
    <cellStyle name="Überschrift 4_2008 (final)" xfId="1044"/>
    <cellStyle name="Überschrift 5" xfId="1045"/>
    <cellStyle name="Überschrift_080124_Softlab Planung" xfId="1046"/>
    <cellStyle name="Verknüpfte Zelle" xfId="1047"/>
    <cellStyle name="Verknüpfte Zelle 2" xfId="1048"/>
    <cellStyle name="Verknüpfte Zelle_2008 (final)" xfId="1049"/>
    <cellStyle name="Währung 2" xfId="1050"/>
    <cellStyle name="Warnender Text" xfId="1051"/>
    <cellStyle name="Warnender Text 2" xfId="1052"/>
    <cellStyle name="Warnender Text_2008 (final)" xfId="1053"/>
    <cellStyle name="Z: Dezimal, 1 St." xfId="1054"/>
    <cellStyle name="Z: Dezimal, 2 St." xfId="1055"/>
    <cellStyle name="Z: Einheiten" xfId="1056"/>
    <cellStyle name="Z: Mit Vorzeichen" xfId="1057"/>
    <cellStyle name="Z: Prozent" xfId="1058"/>
    <cellStyle name="Z: Währung" xfId="1059"/>
    <cellStyle name="Zahl" xfId="1060"/>
    <cellStyle name="Zahl 2" xfId="1061"/>
    <cellStyle name="Zahl 2 2" xfId="1062"/>
    <cellStyle name="Zahl 3" xfId="1063"/>
    <cellStyle name="Zahl_2008 (final)" xfId="1064"/>
    <cellStyle name="Zahl1" xfId="1065"/>
    <cellStyle name="Zahl1 2" xfId="1066"/>
    <cellStyle name="Zahl1 2 2" xfId="1067"/>
    <cellStyle name="Zahl1 3" xfId="1068"/>
    <cellStyle name="Zahl1_2008 (final)" xfId="1069"/>
    <cellStyle name="Zelle überprüfen" xfId="1070"/>
    <cellStyle name="Zelle überprüfen 2" xfId="1071"/>
    <cellStyle name="Zelle überprüfen_2008 (final)" xfId="1072"/>
    <cellStyle name="アクセント 1 10" xfId="1327"/>
    <cellStyle name="アクセント 1 11" xfId="1328"/>
    <cellStyle name="アクセント 1 2" xfId="245"/>
    <cellStyle name="アクセント 1 2 2" xfId="246"/>
    <cellStyle name="アクセント 1 2 2 2" xfId="1683"/>
    <cellStyle name="アクセント 1 2 3" xfId="247"/>
    <cellStyle name="アクセント 1 2 4" xfId="1329"/>
    <cellStyle name="アクセント 1 2 5" xfId="1142"/>
    <cellStyle name="アクセント 1 2 6" xfId="1638"/>
    <cellStyle name="アクセント 1 3" xfId="248"/>
    <cellStyle name="アクセント 1 3 2" xfId="249"/>
    <cellStyle name="アクセント 1 3 3" xfId="1639"/>
    <cellStyle name="アクセント 1 4" xfId="1073"/>
    <cellStyle name="アクセント 1 5" xfId="1074"/>
    <cellStyle name="アクセント 1 6" xfId="1330"/>
    <cellStyle name="アクセント 1 7" xfId="1331"/>
    <cellStyle name="アクセント 1 8" xfId="1332"/>
    <cellStyle name="アクセント 1 9" xfId="1333"/>
    <cellStyle name="アクセント 2 10" xfId="1334"/>
    <cellStyle name="アクセント 2 2" xfId="250"/>
    <cellStyle name="アクセント 2 2 2" xfId="251"/>
    <cellStyle name="アクセント 2 2 2 2" xfId="1684"/>
    <cellStyle name="アクセント 2 2 3" xfId="252"/>
    <cellStyle name="アクセント 2 2 4" xfId="1640"/>
    <cellStyle name="アクセント 2 3" xfId="253"/>
    <cellStyle name="アクセント 2 3 2" xfId="254"/>
    <cellStyle name="アクセント 2 3 3" xfId="1641"/>
    <cellStyle name="アクセント 2 4" xfId="1075"/>
    <cellStyle name="アクセント 2 5" xfId="1335"/>
    <cellStyle name="アクセント 2 6" xfId="1336"/>
    <cellStyle name="アクセント 2 7" xfId="1337"/>
    <cellStyle name="アクセント 2 8" xfId="1338"/>
    <cellStyle name="アクセント 2 9" xfId="1339"/>
    <cellStyle name="アクセント 3 10" xfId="1340"/>
    <cellStyle name="アクセント 3 2" xfId="255"/>
    <cellStyle name="アクセント 3 2 2" xfId="256"/>
    <cellStyle name="アクセント 3 2 2 2" xfId="1685"/>
    <cellStyle name="アクセント 3 2 3" xfId="257"/>
    <cellStyle name="アクセント 3 2 4" xfId="1642"/>
    <cellStyle name="アクセント 3 3" xfId="258"/>
    <cellStyle name="アクセント 3 3 2" xfId="259"/>
    <cellStyle name="アクセント 3 3 3" xfId="1643"/>
    <cellStyle name="アクセント 3 4" xfId="1076"/>
    <cellStyle name="アクセント 3 5" xfId="1341"/>
    <cellStyle name="アクセント 3 6" xfId="1342"/>
    <cellStyle name="アクセント 3 7" xfId="1343"/>
    <cellStyle name="アクセント 3 8" xfId="1344"/>
    <cellStyle name="アクセント 3 9" xfId="1345"/>
    <cellStyle name="アクセント 4 10" xfId="1346"/>
    <cellStyle name="アクセント 4 11" xfId="1347"/>
    <cellStyle name="アクセント 4 2" xfId="260"/>
    <cellStyle name="アクセント 4 2 2" xfId="261"/>
    <cellStyle name="アクセント 4 2 2 2" xfId="1686"/>
    <cellStyle name="アクセント 4 2 3" xfId="262"/>
    <cellStyle name="アクセント 4 2 4" xfId="1348"/>
    <cellStyle name="アクセント 4 2 5" xfId="1143"/>
    <cellStyle name="アクセント 4 2 6" xfId="1644"/>
    <cellStyle name="アクセント 4 3" xfId="263"/>
    <cellStyle name="アクセント 4 3 2" xfId="264"/>
    <cellStyle name="アクセント 4 3 3" xfId="1645"/>
    <cellStyle name="アクセント 4 4" xfId="1077"/>
    <cellStyle name="アクセント 4 5" xfId="1078"/>
    <cellStyle name="アクセント 4 6" xfId="1349"/>
    <cellStyle name="アクセント 4 7" xfId="1350"/>
    <cellStyle name="アクセント 4 8" xfId="1351"/>
    <cellStyle name="アクセント 4 9" xfId="1352"/>
    <cellStyle name="アクセント 5 10" xfId="1353"/>
    <cellStyle name="アクセント 5 2" xfId="265"/>
    <cellStyle name="アクセント 5 2 2" xfId="266"/>
    <cellStyle name="アクセント 5 2 3" xfId="267"/>
    <cellStyle name="アクセント 5 3" xfId="268"/>
    <cellStyle name="アクセント 5 3 2" xfId="269"/>
    <cellStyle name="アクセント 5 3 3" xfId="1646"/>
    <cellStyle name="アクセント 5 4" xfId="1079"/>
    <cellStyle name="アクセント 5 5" xfId="1354"/>
    <cellStyle name="アクセント 5 6" xfId="1355"/>
    <cellStyle name="アクセント 5 7" xfId="1356"/>
    <cellStyle name="アクセント 5 8" xfId="1357"/>
    <cellStyle name="アクセント 5 9" xfId="1358"/>
    <cellStyle name="アクセント 6 10" xfId="1359"/>
    <cellStyle name="アクセント 6 2" xfId="270"/>
    <cellStyle name="アクセント 6 2 2" xfId="271"/>
    <cellStyle name="アクセント 6 2 2 2" xfId="1687"/>
    <cellStyle name="アクセント 6 2 3" xfId="272"/>
    <cellStyle name="アクセント 6 2 4" xfId="1647"/>
    <cellStyle name="アクセント 6 3" xfId="273"/>
    <cellStyle name="アクセント 6 3 2" xfId="274"/>
    <cellStyle name="アクセント 6 3 3" xfId="1648"/>
    <cellStyle name="アクセント 6 4" xfId="1080"/>
    <cellStyle name="アクセント 6 5" xfId="1360"/>
    <cellStyle name="アクセント 6 6" xfId="1361"/>
    <cellStyle name="アクセント 6 7" xfId="1362"/>
    <cellStyle name="アクセント 6 8" xfId="1363"/>
    <cellStyle name="アクセント 6 9" xfId="1364"/>
    <cellStyle name="スタイル 1" xfId="1081"/>
    <cellStyle name="タイトル 10" xfId="1365"/>
    <cellStyle name="タイトル 11" xfId="1366"/>
    <cellStyle name="タイトル 2" xfId="275"/>
    <cellStyle name="タイトル 2 2" xfId="1368"/>
    <cellStyle name="タイトル 2 3" xfId="1367"/>
    <cellStyle name="タイトル 2 4" xfId="1144"/>
    <cellStyle name="タイトル 2 5" xfId="1649"/>
    <cellStyle name="タイトル 3" xfId="276"/>
    <cellStyle name="タイトル 4" xfId="1082"/>
    <cellStyle name="タイトル 5" xfId="1083"/>
    <cellStyle name="タイトル 6" xfId="1369"/>
    <cellStyle name="タイトル 7" xfId="1370"/>
    <cellStyle name="タイトル 8" xfId="1371"/>
    <cellStyle name="タイトル 9" xfId="1372"/>
    <cellStyle name="チェック セル 10" xfId="1373"/>
    <cellStyle name="チェック セル 2" xfId="277"/>
    <cellStyle name="チェック セル 2 2" xfId="278"/>
    <cellStyle name="チェック セル 2 3" xfId="279"/>
    <cellStyle name="チェック セル 3" xfId="280"/>
    <cellStyle name="チェック セル 3 2" xfId="281"/>
    <cellStyle name="チェック セル 3 3" xfId="1650"/>
    <cellStyle name="チェック セル 4" xfId="1084"/>
    <cellStyle name="チェック セル 5" xfId="1374"/>
    <cellStyle name="チェック セル 6" xfId="1375"/>
    <cellStyle name="チェック セル 7" xfId="1376"/>
    <cellStyle name="チェック セル 8" xfId="1377"/>
    <cellStyle name="チェック セル 9" xfId="1378"/>
    <cellStyle name="どちらでもない 10" xfId="1379"/>
    <cellStyle name="どちらでもない 2" xfId="282"/>
    <cellStyle name="どちらでもない 2 2" xfId="283"/>
    <cellStyle name="どちらでもない 2 3" xfId="284"/>
    <cellStyle name="どちらでもない 2 4" xfId="1651"/>
    <cellStyle name="どちらでもない 3" xfId="285"/>
    <cellStyle name="どちらでもない 3 2" xfId="286"/>
    <cellStyle name="どちらでもない 4" xfId="1085"/>
    <cellStyle name="どちらでもない 5" xfId="1380"/>
    <cellStyle name="どちらでもない 6" xfId="1381"/>
    <cellStyle name="どちらでもない 7" xfId="1382"/>
    <cellStyle name="どちらでもない 8" xfId="1383"/>
    <cellStyle name="どちらでもない 9" xfId="1384"/>
    <cellStyle name="パーセント 10" xfId="1385"/>
    <cellStyle name="パーセント 11" xfId="1386"/>
    <cellStyle name="パーセント 12" xfId="1387"/>
    <cellStyle name="パーセント 13" xfId="1154"/>
    <cellStyle name="パーセント 14" xfId="1601"/>
    <cellStyle name="パーセント 2" xfId="6"/>
    <cellStyle name="パーセント 2 2" xfId="8"/>
    <cellStyle name="パーセント 2 2 2" xfId="287"/>
    <cellStyle name="パーセント 2 3" xfId="17"/>
    <cellStyle name="パーセント 2 3 2" xfId="1613"/>
    <cellStyle name="パーセント 3" xfId="11"/>
    <cellStyle name="パーセント 3 2" xfId="46"/>
    <cellStyle name="パーセント 3 2 2" xfId="289"/>
    <cellStyle name="パーセント 3 3" xfId="288"/>
    <cellStyle name="パーセント 4" xfId="19"/>
    <cellStyle name="パーセント 4 2" xfId="42"/>
    <cellStyle name="パーセント 4 3" xfId="48"/>
    <cellStyle name="パーセント 4 4" xfId="290"/>
    <cellStyle name="パーセント 5" xfId="291"/>
    <cellStyle name="パーセント 6" xfId="1086"/>
    <cellStyle name="パーセント 7" xfId="1388"/>
    <cellStyle name="パーセント 8" xfId="1389"/>
    <cellStyle name="パーセント 9" xfId="1390"/>
    <cellStyle name="パーセント()" xfId="31"/>
    <cellStyle name="パーセント(0.00)" xfId="32"/>
    <cellStyle name="パーセント[0.00]" xfId="33"/>
    <cellStyle name="ハイパーリンク 2" xfId="1163"/>
    <cellStyle name="メモ 10" xfId="1391"/>
    <cellStyle name="メモ 11" xfId="1392"/>
    <cellStyle name="メモ 12" xfId="1393"/>
    <cellStyle name="メモ 2" xfId="292"/>
    <cellStyle name="メモ 2 2" xfId="293"/>
    <cellStyle name="メモ 2 3" xfId="294"/>
    <cellStyle name="メモ 2 4" xfId="1394"/>
    <cellStyle name="メモ 2 5" xfId="1145"/>
    <cellStyle name="メモ 3" xfId="295"/>
    <cellStyle name="メモ 3 2" xfId="296"/>
    <cellStyle name="メモ 3 3" xfId="1652"/>
    <cellStyle name="メモ 4" xfId="1087"/>
    <cellStyle name="メモ 4 2" xfId="1396"/>
    <cellStyle name="メモ 4 3" xfId="1395"/>
    <cellStyle name="メモ 5" xfId="1088"/>
    <cellStyle name="メモ 6" xfId="1397"/>
    <cellStyle name="メモ 7" xfId="1398"/>
    <cellStyle name="メモ 8" xfId="1399"/>
    <cellStyle name="メモ 9" xfId="1400"/>
    <cellStyle name="リンク セル 10" xfId="1401"/>
    <cellStyle name="リンク セル 2" xfId="297"/>
    <cellStyle name="リンク セル 2 2" xfId="298"/>
    <cellStyle name="リンク セル 2 2 2" xfId="1688"/>
    <cellStyle name="リンク セル 2 3" xfId="299"/>
    <cellStyle name="リンク セル 2 4" xfId="1653"/>
    <cellStyle name="リンク セル 3" xfId="300"/>
    <cellStyle name="リンク セル 3 2" xfId="301"/>
    <cellStyle name="リンク セル 4" xfId="1089"/>
    <cellStyle name="リンク セル 5" xfId="1402"/>
    <cellStyle name="リンク セル 6" xfId="1403"/>
    <cellStyle name="リンク セル 7" xfId="1404"/>
    <cellStyle name="リンク セル 8" xfId="1405"/>
    <cellStyle name="リンク セル 9" xfId="1406"/>
    <cellStyle name="悪い 10" xfId="1407"/>
    <cellStyle name="悪い 2" xfId="302"/>
    <cellStyle name="悪い 2 2" xfId="303"/>
    <cellStyle name="悪い 2 2 2" xfId="1689"/>
    <cellStyle name="悪い 2 3" xfId="304"/>
    <cellStyle name="悪い 2 4" xfId="1654"/>
    <cellStyle name="悪い 3" xfId="305"/>
    <cellStyle name="悪い 3 2" xfId="306"/>
    <cellStyle name="悪い 4" xfId="1090"/>
    <cellStyle name="悪い 5" xfId="1408"/>
    <cellStyle name="悪い 6" xfId="1409"/>
    <cellStyle name="悪い 7" xfId="1410"/>
    <cellStyle name="悪い 8" xfId="1411"/>
    <cellStyle name="悪い 9" xfId="1412"/>
    <cellStyle name="計算 10" xfId="1413"/>
    <cellStyle name="計算 11" xfId="1414"/>
    <cellStyle name="計算 2" xfId="307"/>
    <cellStyle name="計算 2 2" xfId="308"/>
    <cellStyle name="計算 2 3" xfId="309"/>
    <cellStyle name="計算 2 4" xfId="1415"/>
    <cellStyle name="計算 2 5" xfId="1146"/>
    <cellStyle name="計算 2 6" xfId="1655"/>
    <cellStyle name="計算 3" xfId="310"/>
    <cellStyle name="計算 3 2" xfId="311"/>
    <cellStyle name="計算 4" xfId="1091"/>
    <cellStyle name="計算 5" xfId="1092"/>
    <cellStyle name="計算 6" xfId="1416"/>
    <cellStyle name="計算 7" xfId="1417"/>
    <cellStyle name="計算 8" xfId="1418"/>
    <cellStyle name="計算 9" xfId="1419"/>
    <cellStyle name="警告文 10" xfId="1420"/>
    <cellStyle name="警告文 2" xfId="312"/>
    <cellStyle name="警告文 2 2" xfId="313"/>
    <cellStyle name="警告文 2 3" xfId="314"/>
    <cellStyle name="警告文 3" xfId="315"/>
    <cellStyle name="警告文 3 2" xfId="316"/>
    <cellStyle name="警告文 4" xfId="1093"/>
    <cellStyle name="警告文 5" xfId="1421"/>
    <cellStyle name="警告文 6" xfId="1422"/>
    <cellStyle name="警告文 7" xfId="1423"/>
    <cellStyle name="警告文 8" xfId="1424"/>
    <cellStyle name="警告文 9" xfId="1425"/>
    <cellStyle name="桁区切り" xfId="1" builtinId="6"/>
    <cellStyle name="桁区切り [0.00] 2" xfId="1094"/>
    <cellStyle name="桁区切り [0.00] 2 2" xfId="1426"/>
    <cellStyle name="桁区切り [0.00] 2 3" xfId="1164"/>
    <cellStyle name="桁区切り [0.00] 3" xfId="1427"/>
    <cellStyle name="桁区切り 10" xfId="317"/>
    <cellStyle name="桁区切り 11" xfId="1095"/>
    <cellStyle name="桁区切り 12" xfId="1096"/>
    <cellStyle name="桁区切り 13" xfId="1097"/>
    <cellStyle name="桁区切り 14" xfId="1098"/>
    <cellStyle name="桁区切り 15" xfId="7"/>
    <cellStyle name="桁区切り 15 2" xfId="1597"/>
    <cellStyle name="桁区切り 15 3" xfId="1428"/>
    <cellStyle name="桁区切り 16" xfId="1429"/>
    <cellStyle name="桁区切り 16 2" xfId="1598"/>
    <cellStyle name="桁区切り 17" xfId="1430"/>
    <cellStyle name="桁区切り 17 2" xfId="1431"/>
    <cellStyle name="桁区切り 18" xfId="1432"/>
    <cellStyle name="桁区切り 19" xfId="1433"/>
    <cellStyle name="桁区切り 2" xfId="5"/>
    <cellStyle name="桁区切り 2 2" xfId="34"/>
    <cellStyle name="桁区切り 2 2 2" xfId="36"/>
    <cellStyle name="桁区切り 2 2 3" xfId="1656"/>
    <cellStyle name="桁区切り 2 2 4" xfId="318"/>
    <cellStyle name="桁区切り 2 3" xfId="319"/>
    <cellStyle name="桁区切り 2 4" xfId="1156"/>
    <cellStyle name="桁区切り 2 4 2" xfId="1608"/>
    <cellStyle name="桁区切り 2 5" xfId="107"/>
    <cellStyle name="桁区切り 20" xfId="1434"/>
    <cellStyle name="桁区切り 21" xfId="1435"/>
    <cellStyle name="桁区切り 22" xfId="1436"/>
    <cellStyle name="桁区切り 23" xfId="1437"/>
    <cellStyle name="桁区切り 24" xfId="1438"/>
    <cellStyle name="桁区切り 25" xfId="1439"/>
    <cellStyle name="桁区切り 26" xfId="1440"/>
    <cellStyle name="桁区切り 27" xfId="1441"/>
    <cellStyle name="桁区切り 28" xfId="1442"/>
    <cellStyle name="桁区切り 28 2" xfId="1443"/>
    <cellStyle name="桁区切り 29" xfId="1444"/>
    <cellStyle name="桁区切り 3" xfId="10"/>
    <cellStyle name="桁区切り 3 2" xfId="16"/>
    <cellStyle name="桁区切り 3 2 2" xfId="320"/>
    <cellStyle name="桁区切り 3 3" xfId="41"/>
    <cellStyle name="桁区切り 3 3 2" xfId="1447"/>
    <cellStyle name="桁区切り 3 3 3" xfId="1446"/>
    <cellStyle name="桁区切り 3 3 4" xfId="321"/>
    <cellStyle name="桁区切り 3 4" xfId="45"/>
    <cellStyle name="桁区切り 3 4 2" xfId="322"/>
    <cellStyle name="桁区切り 3 5" xfId="1445"/>
    <cellStyle name="桁区切り 3 6" xfId="1615"/>
    <cellStyle name="桁区切り 3 7" xfId="108"/>
    <cellStyle name="桁区切り 30" xfId="1448"/>
    <cellStyle name="桁区切り 31" xfId="1449"/>
    <cellStyle name="桁区切り 32" xfId="1450"/>
    <cellStyle name="桁区切り 33" xfId="1451"/>
    <cellStyle name="桁区切り 34" xfId="1452"/>
    <cellStyle name="桁区切り 35" xfId="1125"/>
    <cellStyle name="桁区切り 36" xfId="1453"/>
    <cellStyle name="桁区切り 37" xfId="1454"/>
    <cellStyle name="桁区切り 38" xfId="1455"/>
    <cellStyle name="桁区切り 39" xfId="1456"/>
    <cellStyle name="桁区切り 4" xfId="12"/>
    <cellStyle name="桁区切り 4 2" xfId="324"/>
    <cellStyle name="桁区切り 4 2 2" xfId="1458"/>
    <cellStyle name="桁区切り 4 2 3" xfId="1457"/>
    <cellStyle name="桁区切り 4 3" xfId="325"/>
    <cellStyle name="桁区切り 4 3 2" xfId="1460"/>
    <cellStyle name="桁区切り 4 3 3" xfId="1459"/>
    <cellStyle name="桁区切り 4 4" xfId="323"/>
    <cellStyle name="桁区切り 40" xfId="1461"/>
    <cellStyle name="桁区切り 41" xfId="1462"/>
    <cellStyle name="桁区切り 42" xfId="1463"/>
    <cellStyle name="桁区切り 43" xfId="1464"/>
    <cellStyle name="桁区切り 44" xfId="1465"/>
    <cellStyle name="桁区切り 45" xfId="1466"/>
    <cellStyle name="桁区切り 46" xfId="1467"/>
    <cellStyle name="桁区切り 47" xfId="1468"/>
    <cellStyle name="桁区切り 48" xfId="1469"/>
    <cellStyle name="桁区切り 49" xfId="1470"/>
    <cellStyle name="桁区切り 5" xfId="20"/>
    <cellStyle name="桁区切り 5 2" xfId="43"/>
    <cellStyle name="桁区切り 5 2 2" xfId="1472"/>
    <cellStyle name="桁区切り 5 2 3" xfId="1471"/>
    <cellStyle name="桁区切り 5 2 4" xfId="327"/>
    <cellStyle name="桁区切り 5 3" xfId="49"/>
    <cellStyle name="桁区切り 5 3 2" xfId="328"/>
    <cellStyle name="桁区切り 5 4" xfId="326"/>
    <cellStyle name="桁区切り 50" xfId="1473"/>
    <cellStyle name="桁区切り 51" xfId="1474"/>
    <cellStyle name="桁区切り 52" xfId="1475"/>
    <cellStyle name="桁区切り 53" xfId="1476"/>
    <cellStyle name="桁区切り 54" xfId="1477"/>
    <cellStyle name="桁区切り 55" xfId="1478"/>
    <cellStyle name="桁区切り 56" xfId="1479"/>
    <cellStyle name="桁区切り 57" xfId="1480"/>
    <cellStyle name="桁区切り 58" xfId="1481"/>
    <cellStyle name="桁区切り 59" xfId="1482"/>
    <cellStyle name="桁区切り 6" xfId="329"/>
    <cellStyle name="桁区切り 6 2" xfId="1484"/>
    <cellStyle name="桁区切り 6 3" xfId="1483"/>
    <cellStyle name="桁区切り 60" xfId="1485"/>
    <cellStyle name="桁区切り 61" xfId="1486"/>
    <cellStyle name="桁区切り 62" xfId="1487"/>
    <cellStyle name="桁区切り 63" xfId="1488"/>
    <cellStyle name="桁区切り 64" xfId="1489"/>
    <cellStyle name="桁区切り 65" xfId="1190"/>
    <cellStyle name="桁区切り 66" xfId="1594"/>
    <cellStyle name="桁区切り 67" xfId="1595"/>
    <cellStyle name="桁区切り 68" xfId="1222"/>
    <cellStyle name="桁区切り 69" xfId="1314"/>
    <cellStyle name="桁区切り 7" xfId="330"/>
    <cellStyle name="桁区切り 7 2" xfId="1491"/>
    <cellStyle name="桁区切り 7 3" xfId="1490"/>
    <cellStyle name="桁区切り 70" xfId="1153"/>
    <cellStyle name="桁区切り 70 2" xfId="1605"/>
    <cellStyle name="桁区切り 71" xfId="1609"/>
    <cellStyle name="桁区切り 72" xfId="1611"/>
    <cellStyle name="桁区切り 73" xfId="1612"/>
    <cellStyle name="桁区切り 74" xfId="1600"/>
    <cellStyle name="桁区切り 75" xfId="1698"/>
    <cellStyle name="桁区切り 76" xfId="1703"/>
    <cellStyle name="桁区切り 8" xfId="331"/>
    <cellStyle name="桁区切り 8 2" xfId="1493"/>
    <cellStyle name="桁区切り 8 3" xfId="1492"/>
    <cellStyle name="桁区切り 9" xfId="332"/>
    <cellStyle name="桁区切り 9 2" xfId="1495"/>
    <cellStyle name="桁区切り 9 3" xfId="1494"/>
    <cellStyle name="見出し 1 10" xfId="1496"/>
    <cellStyle name="見出し 1 11" xfId="1497"/>
    <cellStyle name="見出し 1 2" xfId="333"/>
    <cellStyle name="見出し 1 2 2" xfId="1499"/>
    <cellStyle name="見出し 1 2 3" xfId="1498"/>
    <cellStyle name="見出し 1 2 4" xfId="1147"/>
    <cellStyle name="見出し 1 2 5" xfId="1657"/>
    <cellStyle name="見出し 1 3" xfId="334"/>
    <cellStyle name="見出し 1 4" xfId="1099"/>
    <cellStyle name="見出し 1 5" xfId="1100"/>
    <cellStyle name="見出し 1 6" xfId="1500"/>
    <cellStyle name="見出し 1 7" xfId="1501"/>
    <cellStyle name="見出し 1 8" xfId="1502"/>
    <cellStyle name="見出し 1 9" xfId="1503"/>
    <cellStyle name="見出し 2 10" xfId="1504"/>
    <cellStyle name="見出し 2 11" xfId="1505"/>
    <cellStyle name="見出し 2 2" xfId="335"/>
    <cellStyle name="見出し 2 2 2" xfId="336"/>
    <cellStyle name="見出し 2 2 3" xfId="337"/>
    <cellStyle name="見出し 2 2 4" xfId="1506"/>
    <cellStyle name="見出し 2 2 5" xfId="1148"/>
    <cellStyle name="見出し 2 2 6" xfId="1658"/>
    <cellStyle name="見出し 2 3" xfId="338"/>
    <cellStyle name="見出し 2 3 2" xfId="339"/>
    <cellStyle name="見出し 2 4" xfId="1101"/>
    <cellStyle name="見出し 2 5" xfId="1102"/>
    <cellStyle name="見出し 2 6" xfId="1507"/>
    <cellStyle name="見出し 2 7" xfId="1508"/>
    <cellStyle name="見出し 2 8" xfId="1509"/>
    <cellStyle name="見出し 2 9" xfId="1510"/>
    <cellStyle name="見出し 3 10" xfId="1511"/>
    <cellStyle name="見出し 3 11" xfId="1512"/>
    <cellStyle name="見出し 3 2" xfId="340"/>
    <cellStyle name="見出し 3 2 2" xfId="1514"/>
    <cellStyle name="見出し 3 2 3" xfId="1513"/>
    <cellStyle name="見出し 3 2 4" xfId="1149"/>
    <cellStyle name="見出し 3 2 5" xfId="1659"/>
    <cellStyle name="見出し 3 3" xfId="341"/>
    <cellStyle name="見出し 3 4" xfId="1103"/>
    <cellStyle name="見出し 3 5" xfId="1104"/>
    <cellStyle name="見出し 3 6" xfId="1515"/>
    <cellStyle name="見出し 3 7" xfId="1516"/>
    <cellStyle name="見出し 3 8" xfId="1517"/>
    <cellStyle name="見出し 3 9" xfId="1518"/>
    <cellStyle name="見出し 4 10" xfId="1519"/>
    <cellStyle name="見出し 4 11" xfId="1520"/>
    <cellStyle name="見出し 4 2" xfId="342"/>
    <cellStyle name="見出し 4 2 2" xfId="1522"/>
    <cellStyle name="見出し 4 2 3" xfId="1521"/>
    <cellStyle name="見出し 4 2 4" xfId="1150"/>
    <cellStyle name="見出し 4 2 5" xfId="1660"/>
    <cellStyle name="見出し 4 3" xfId="343"/>
    <cellStyle name="見出し 4 4" xfId="1105"/>
    <cellStyle name="見出し 4 5" xfId="1106"/>
    <cellStyle name="見出し 4 6" xfId="1523"/>
    <cellStyle name="見出し 4 7" xfId="1524"/>
    <cellStyle name="見出し 4 8" xfId="1525"/>
    <cellStyle name="見出し 4 9" xfId="1526"/>
    <cellStyle name="見出し１" xfId="35"/>
    <cellStyle name="集計 10" xfId="1527"/>
    <cellStyle name="集計 11" xfId="1528"/>
    <cellStyle name="集計 2" xfId="344"/>
    <cellStyle name="集計 2 2" xfId="345"/>
    <cellStyle name="集計 2 2 2" xfId="1690"/>
    <cellStyle name="集計 2 3" xfId="346"/>
    <cellStyle name="集計 2 4" xfId="1529"/>
    <cellStyle name="集計 2 5" xfId="1151"/>
    <cellStyle name="集計 2 6" xfId="1661"/>
    <cellStyle name="集計 3" xfId="347"/>
    <cellStyle name="集計 3 2" xfId="348"/>
    <cellStyle name="集計 4" xfId="1107"/>
    <cellStyle name="集計 5" xfId="1108"/>
    <cellStyle name="集計 6" xfId="1530"/>
    <cellStyle name="集計 7" xfId="1531"/>
    <cellStyle name="集計 8" xfId="1532"/>
    <cellStyle name="集計 9" xfId="1533"/>
    <cellStyle name="出力 10" xfId="1534"/>
    <cellStyle name="出力 11" xfId="1535"/>
    <cellStyle name="出力 2" xfId="349"/>
    <cellStyle name="出力 2 2" xfId="350"/>
    <cellStyle name="出力 2 2 2" xfId="1691"/>
    <cellStyle name="出力 2 3" xfId="351"/>
    <cellStyle name="出力 2 4" xfId="1536"/>
    <cellStyle name="出力 2 5" xfId="1152"/>
    <cellStyle name="出力 2 6" xfId="1662"/>
    <cellStyle name="出力 3" xfId="352"/>
    <cellStyle name="出力 3 2" xfId="353"/>
    <cellStyle name="出力 4" xfId="1109"/>
    <cellStyle name="出力 5" xfId="1110"/>
    <cellStyle name="出力 6" xfId="1537"/>
    <cellStyle name="出力 7" xfId="1538"/>
    <cellStyle name="出力 8" xfId="1539"/>
    <cellStyle name="出力 9" xfId="1540"/>
    <cellStyle name="説明文 10" xfId="1541"/>
    <cellStyle name="説明文 2" xfId="354"/>
    <cellStyle name="説明文 2 2" xfId="355"/>
    <cellStyle name="説明文 2 3" xfId="356"/>
    <cellStyle name="説明文 3" xfId="357"/>
    <cellStyle name="説明文 3 2" xfId="358"/>
    <cellStyle name="説明文 4" xfId="1111"/>
    <cellStyle name="説明文 5" xfId="1542"/>
    <cellStyle name="説明文 6" xfId="1543"/>
    <cellStyle name="説明文 7" xfId="1544"/>
    <cellStyle name="説明文 8" xfId="1545"/>
    <cellStyle name="説明文 9" xfId="1546"/>
    <cellStyle name="通貨 2" xfId="359"/>
    <cellStyle name="入力 10" xfId="1547"/>
    <cellStyle name="入力 2" xfId="360"/>
    <cellStyle name="入力 2 2" xfId="361"/>
    <cellStyle name="入力 2 2 2" xfId="1692"/>
    <cellStyle name="入力 2 3" xfId="362"/>
    <cellStyle name="入力 2 4" xfId="1663"/>
    <cellStyle name="入力 3" xfId="363"/>
    <cellStyle name="入力 3 2" xfId="364"/>
    <cellStyle name="入力 4" xfId="1112"/>
    <cellStyle name="入力 5" xfId="1548"/>
    <cellStyle name="入力 6" xfId="1549"/>
    <cellStyle name="入力 7" xfId="1550"/>
    <cellStyle name="入力 8" xfId="1551"/>
    <cellStyle name="入力 9" xfId="1552"/>
    <cellStyle name="標準" xfId="0" builtinId="0"/>
    <cellStyle name="標準 10" xfId="365"/>
    <cellStyle name="標準 11" xfId="1113"/>
    <cellStyle name="標準 12" xfId="1114"/>
    <cellStyle name="標準 12 2" xfId="1554"/>
    <cellStyle name="標準 12 3" xfId="1553"/>
    <cellStyle name="標準 13" xfId="1115"/>
    <cellStyle name="標準 13 2" xfId="1556"/>
    <cellStyle name="標準 13 3" xfId="1555"/>
    <cellStyle name="標準 14" xfId="1116"/>
    <cellStyle name="標準 14 2" xfId="1558"/>
    <cellStyle name="標準 14 3" xfId="1557"/>
    <cellStyle name="標準 15" xfId="1117"/>
    <cellStyle name="標準 15 2" xfId="1560"/>
    <cellStyle name="標準 15 3" xfId="1559"/>
    <cellStyle name="標準 16" xfId="1118"/>
    <cellStyle name="標準 16 2" xfId="1562"/>
    <cellStyle name="標準 16 3" xfId="1561"/>
    <cellStyle name="標準 17" xfId="1119"/>
    <cellStyle name="標準 17 2" xfId="1564"/>
    <cellStyle name="標準 17 3" xfId="1563"/>
    <cellStyle name="標準 18" xfId="382"/>
    <cellStyle name="標準 19" xfId="1120"/>
    <cellStyle name="標準 2" xfId="9"/>
    <cellStyle name="標準 2 2" xfId="15"/>
    <cellStyle name="標準 2 2 2" xfId="366"/>
    <cellStyle name="標準 2 2 3" xfId="367"/>
    <cellStyle name="標準 2 2 4" xfId="1565"/>
    <cellStyle name="標準 2 2 5" xfId="1155"/>
    <cellStyle name="標準 2 2 6" xfId="109"/>
    <cellStyle name="標準 2 3" xfId="40"/>
    <cellStyle name="標準 2 3 2" xfId="1664"/>
    <cellStyle name="標準 2 3 3" xfId="368"/>
    <cellStyle name="標準 2 4" xfId="44"/>
    <cellStyle name="標準 2 4 2" xfId="1693"/>
    <cellStyle name="標準 2 4 3" xfId="369"/>
    <cellStyle name="標準 2 5" xfId="50"/>
    <cellStyle name="標準 2 5 2" xfId="1697"/>
    <cellStyle name="標準 2 5 3" xfId="1566"/>
    <cellStyle name="標準 2 6" xfId="51"/>
    <cellStyle name="標準 2 6 2" xfId="1607"/>
    <cellStyle name="標準 2 7" xfId="1614"/>
    <cellStyle name="標準 20" xfId="1567"/>
    <cellStyle name="標準 20 2" xfId="1596"/>
    <cellStyle name="標準 21" xfId="1568"/>
    <cellStyle name="標準 22" xfId="1569"/>
    <cellStyle name="標準 22 2" xfId="1570"/>
    <cellStyle name="標準 23" xfId="1571"/>
    <cellStyle name="標準 24" xfId="1124"/>
    <cellStyle name="標準 25" xfId="1572"/>
    <cellStyle name="標準 26" xfId="1126"/>
    <cellStyle name="標準 27" xfId="1573"/>
    <cellStyle name="標準 28" xfId="1574"/>
    <cellStyle name="標準 29" xfId="1127"/>
    <cellStyle name="標準 3" xfId="13"/>
    <cellStyle name="標準 3 2" xfId="4"/>
    <cellStyle name="標準 3 2 2" xfId="1575"/>
    <cellStyle name="標準 3 2 3" xfId="1694"/>
    <cellStyle name="標準 3 2 4" xfId="111"/>
    <cellStyle name="標準 3 3" xfId="370"/>
    <cellStyle name="標準 3 4" xfId="371"/>
    <cellStyle name="標準 3 5" xfId="1576"/>
    <cellStyle name="標準 3 6" xfId="1577"/>
    <cellStyle name="標準 3 7" xfId="1665"/>
    <cellStyle name="標準 3 8" xfId="110"/>
    <cellStyle name="標準 30" xfId="1128"/>
    <cellStyle name="標準 31" xfId="1578"/>
    <cellStyle name="標準 32" xfId="1579"/>
    <cellStyle name="標準 33" xfId="1580"/>
    <cellStyle name="標準 34" xfId="1581"/>
    <cellStyle name="標準 35" xfId="1582"/>
    <cellStyle name="標準 36" xfId="1583"/>
    <cellStyle name="標準 37" xfId="1191"/>
    <cellStyle name="標準 38" xfId="1192"/>
    <cellStyle name="標準 39" xfId="1584"/>
    <cellStyle name="標準 4" xfId="14"/>
    <cellStyle name="標準 4 2" xfId="113"/>
    <cellStyle name="標準 4 2 2" xfId="1585"/>
    <cellStyle name="標準 4 3" xfId="1167"/>
    <cellStyle name="標準 4 3 2" xfId="1606"/>
    <cellStyle name="標準 4 4" xfId="112"/>
    <cellStyle name="標準 40" xfId="1129"/>
    <cellStyle name="標準 41" xfId="1599"/>
    <cellStyle name="標準 42" xfId="1699"/>
    <cellStyle name="標準 5" xfId="18"/>
    <cellStyle name="標準 5 2" xfId="39"/>
    <cellStyle name="標準 5 2 2" xfId="373"/>
    <cellStyle name="標準 5 3" xfId="47"/>
    <cellStyle name="標準 5 4" xfId="372"/>
    <cellStyle name="標準 6" xfId="38"/>
    <cellStyle name="標準 6 2" xfId="53"/>
    <cellStyle name="標準 6 2 2" xfId="1189"/>
    <cellStyle name="標準 6 3" xfId="1696"/>
    <cellStyle name="標準 6 4" xfId="374"/>
    <cellStyle name="標準 7" xfId="3"/>
    <cellStyle name="標準 7 2" xfId="376"/>
    <cellStyle name="標準 7 3" xfId="375"/>
    <cellStyle name="標準 8" xfId="52"/>
    <cellStyle name="標準 8 2" xfId="114"/>
    <cellStyle name="標準 9" xfId="1121"/>
    <cellStyle name="標準 9 2" xfId="1188"/>
    <cellStyle name="標準 9 2 2" xfId="1587"/>
    <cellStyle name="標準 9 3" xfId="1586"/>
    <cellStyle name="標準_【0708監査指摘反映最終版】財務データ_JAR0526" xfId="37"/>
    <cellStyle name="標準_PROFIT &amp; LOSS" xfId="2"/>
    <cellStyle name="標準_PROFIT &amp; LOSS 2" xfId="1700"/>
    <cellStyle name="標準_PROFIT &amp; LOSS 2 3" xfId="1701"/>
    <cellStyle name="標準_PROFIT &amp; LOSS 4" xfId="1702"/>
    <cellStyle name="良い 10" xfId="1588"/>
    <cellStyle name="良い 2" xfId="377"/>
    <cellStyle name="良い 2 2" xfId="378"/>
    <cellStyle name="良い 2 2 2" xfId="1695"/>
    <cellStyle name="良い 2 3" xfId="379"/>
    <cellStyle name="良い 2 4" xfId="1666"/>
    <cellStyle name="良い 3" xfId="380"/>
    <cellStyle name="良い 3 2" xfId="381"/>
    <cellStyle name="良い 4" xfId="1122"/>
    <cellStyle name="良い 5" xfId="1589"/>
    <cellStyle name="良い 6" xfId="1590"/>
    <cellStyle name="良い 7" xfId="1591"/>
    <cellStyle name="良い 8" xfId="1592"/>
    <cellStyle name="良い 9" xfId="1593"/>
  </cellStyles>
  <dxfs count="0"/>
  <tableStyles count="0" defaultTableStyle="TableStyleMedium2" defaultPivotStyle="PivotStyleLight16"/>
  <colors>
    <mruColors>
      <color rgb="FF3333FF"/>
      <color rgb="FF0066FF"/>
      <color rgb="FFF79646"/>
      <color rgb="FFCCFFFF"/>
      <color rgb="FFFFFFCC"/>
      <color rgb="FF6600FF"/>
      <color rgb="FFCC99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911087</xdr:colOff>
      <xdr:row>11</xdr:row>
      <xdr:rowOff>0</xdr:rowOff>
    </xdr:from>
    <xdr:to>
      <xdr:col>3</xdr:col>
      <xdr:colOff>1482587</xdr:colOff>
      <xdr:row>13</xdr:row>
      <xdr:rowOff>85783</xdr:rowOff>
    </xdr:to>
    <xdr:sp macro="" textlink="">
      <xdr:nvSpPr>
        <xdr:cNvPr id="2" name="テキスト ボックス 1"/>
        <xdr:cNvSpPr txBox="1"/>
      </xdr:nvSpPr>
      <xdr:spPr>
        <a:xfrm>
          <a:off x="1441766" y="2517321"/>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12</xdr:row>
      <xdr:rowOff>11599</xdr:rowOff>
    </xdr:from>
    <xdr:to>
      <xdr:col>3</xdr:col>
      <xdr:colOff>1485898</xdr:colOff>
      <xdr:row>13</xdr:row>
      <xdr:rowOff>110991</xdr:rowOff>
    </xdr:to>
    <xdr:sp macro="" textlink="">
      <xdr:nvSpPr>
        <xdr:cNvPr id="3" name="テキスト ボックス 2"/>
        <xdr:cNvSpPr txBox="1"/>
      </xdr:nvSpPr>
      <xdr:spPr>
        <a:xfrm>
          <a:off x="1445077" y="2760242"/>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13</xdr:row>
      <xdr:rowOff>14916</xdr:rowOff>
    </xdr:from>
    <xdr:to>
      <xdr:col>3</xdr:col>
      <xdr:colOff>1489209</xdr:colOff>
      <xdr:row>14</xdr:row>
      <xdr:rowOff>114308</xdr:rowOff>
    </xdr:to>
    <xdr:sp macro="" textlink="">
      <xdr:nvSpPr>
        <xdr:cNvPr id="4" name="テキスト ボックス 3"/>
        <xdr:cNvSpPr txBox="1"/>
      </xdr:nvSpPr>
      <xdr:spPr>
        <a:xfrm>
          <a:off x="1448388" y="2994880"/>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11</xdr:row>
      <xdr:rowOff>0</xdr:rowOff>
    </xdr:from>
    <xdr:to>
      <xdr:col>5</xdr:col>
      <xdr:colOff>2435678</xdr:colOff>
      <xdr:row>12</xdr:row>
      <xdr:rowOff>98800</xdr:rowOff>
    </xdr:to>
    <xdr:sp macro="" textlink="">
      <xdr:nvSpPr>
        <xdr:cNvPr id="5" name="テキスト ボックス 4"/>
        <xdr:cNvSpPr txBox="1"/>
      </xdr:nvSpPr>
      <xdr:spPr>
        <a:xfrm>
          <a:off x="6226628" y="25050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12</xdr:row>
      <xdr:rowOff>11008</xdr:rowOff>
    </xdr:from>
    <xdr:to>
      <xdr:col>5</xdr:col>
      <xdr:colOff>2438989</xdr:colOff>
      <xdr:row>13</xdr:row>
      <xdr:rowOff>110400</xdr:rowOff>
    </xdr:to>
    <xdr:sp macro="" textlink="">
      <xdr:nvSpPr>
        <xdr:cNvPr id="6" name="テキスト ボックス 5"/>
        <xdr:cNvSpPr txBox="1"/>
      </xdr:nvSpPr>
      <xdr:spPr>
        <a:xfrm>
          <a:off x="4752203" y="2759651"/>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13</xdr:row>
      <xdr:rowOff>14325</xdr:rowOff>
    </xdr:from>
    <xdr:to>
      <xdr:col>5</xdr:col>
      <xdr:colOff>2442300</xdr:colOff>
      <xdr:row>14</xdr:row>
      <xdr:rowOff>113717</xdr:rowOff>
    </xdr:to>
    <xdr:sp macro="" textlink="">
      <xdr:nvSpPr>
        <xdr:cNvPr id="7" name="テキスト ボックス 6"/>
        <xdr:cNvSpPr txBox="1"/>
      </xdr:nvSpPr>
      <xdr:spPr>
        <a:xfrm>
          <a:off x="4755514" y="2994289"/>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8" name="テキスト ボックス 7"/>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15" name="テキスト ボックス 14"/>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22" name="テキスト ボックス 21"/>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29" name="テキスト ボックス 28"/>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20</xdr:row>
      <xdr:rowOff>0</xdr:rowOff>
    </xdr:from>
    <xdr:to>
      <xdr:col>3</xdr:col>
      <xdr:colOff>1482587</xdr:colOff>
      <xdr:row>22</xdr:row>
      <xdr:rowOff>85783</xdr:rowOff>
    </xdr:to>
    <xdr:sp macro="" textlink="">
      <xdr:nvSpPr>
        <xdr:cNvPr id="30" name="テキスト ボックス 29"/>
        <xdr:cNvSpPr txBox="1"/>
      </xdr:nvSpPr>
      <xdr:spPr>
        <a:xfrm>
          <a:off x="1441766" y="4599214"/>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21</xdr:row>
      <xdr:rowOff>11599</xdr:rowOff>
    </xdr:from>
    <xdr:to>
      <xdr:col>3</xdr:col>
      <xdr:colOff>1485898</xdr:colOff>
      <xdr:row>22</xdr:row>
      <xdr:rowOff>110991</xdr:rowOff>
    </xdr:to>
    <xdr:sp macro="" textlink="">
      <xdr:nvSpPr>
        <xdr:cNvPr id="31" name="テキスト ボックス 30"/>
        <xdr:cNvSpPr txBox="1"/>
      </xdr:nvSpPr>
      <xdr:spPr>
        <a:xfrm>
          <a:off x="1445077" y="2760242"/>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22</xdr:row>
      <xdr:rowOff>14916</xdr:rowOff>
    </xdr:from>
    <xdr:to>
      <xdr:col>3</xdr:col>
      <xdr:colOff>1489209</xdr:colOff>
      <xdr:row>23</xdr:row>
      <xdr:rowOff>114308</xdr:rowOff>
    </xdr:to>
    <xdr:sp macro="" textlink="">
      <xdr:nvSpPr>
        <xdr:cNvPr id="32" name="テキスト ボックス 31"/>
        <xdr:cNvSpPr txBox="1"/>
      </xdr:nvSpPr>
      <xdr:spPr>
        <a:xfrm>
          <a:off x="1448388" y="5076773"/>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20</xdr:row>
      <xdr:rowOff>0</xdr:rowOff>
    </xdr:from>
    <xdr:to>
      <xdr:col>5</xdr:col>
      <xdr:colOff>2435678</xdr:colOff>
      <xdr:row>21</xdr:row>
      <xdr:rowOff>98800</xdr:rowOff>
    </xdr:to>
    <xdr:sp macro="" textlink="">
      <xdr:nvSpPr>
        <xdr:cNvPr id="33" name="テキスト ボックス 32"/>
        <xdr:cNvSpPr txBox="1"/>
      </xdr:nvSpPr>
      <xdr:spPr>
        <a:xfrm>
          <a:off x="4748892" y="4599214"/>
          <a:ext cx="571500" cy="330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21</xdr:row>
      <xdr:rowOff>11008</xdr:rowOff>
    </xdr:from>
    <xdr:to>
      <xdr:col>5</xdr:col>
      <xdr:colOff>2438989</xdr:colOff>
      <xdr:row>22</xdr:row>
      <xdr:rowOff>110400</xdr:rowOff>
    </xdr:to>
    <xdr:sp macro="" textlink="">
      <xdr:nvSpPr>
        <xdr:cNvPr id="34" name="テキスト ボックス 33"/>
        <xdr:cNvSpPr txBox="1"/>
      </xdr:nvSpPr>
      <xdr:spPr>
        <a:xfrm>
          <a:off x="4752203" y="2759651"/>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22</xdr:row>
      <xdr:rowOff>14325</xdr:rowOff>
    </xdr:from>
    <xdr:to>
      <xdr:col>5</xdr:col>
      <xdr:colOff>2442300</xdr:colOff>
      <xdr:row>23</xdr:row>
      <xdr:rowOff>113717</xdr:rowOff>
    </xdr:to>
    <xdr:sp macro="" textlink="">
      <xdr:nvSpPr>
        <xdr:cNvPr id="35" name="テキスト ボックス 34"/>
        <xdr:cNvSpPr txBox="1"/>
      </xdr:nvSpPr>
      <xdr:spPr>
        <a:xfrm>
          <a:off x="4755514" y="5076182"/>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6" name="テキスト ボックス 35"/>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7" name="テキスト ボックス 36"/>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8" name="テキスト ボックス 37"/>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9" name="テキスト ボックス 38"/>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6" name="テキスト ボックス 45"/>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7" name="テキスト ボックス 46"/>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8" name="テキスト ボックス 47"/>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9" name="テキスト ボックス 48"/>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29</xdr:row>
      <xdr:rowOff>0</xdr:rowOff>
    </xdr:from>
    <xdr:to>
      <xdr:col>3</xdr:col>
      <xdr:colOff>1482587</xdr:colOff>
      <xdr:row>31</xdr:row>
      <xdr:rowOff>85783</xdr:rowOff>
    </xdr:to>
    <xdr:sp macro="" textlink="">
      <xdr:nvSpPr>
        <xdr:cNvPr id="52" name="テキスト ボックス 51"/>
        <xdr:cNvSpPr txBox="1"/>
      </xdr:nvSpPr>
      <xdr:spPr>
        <a:xfrm>
          <a:off x="1441766" y="4599214"/>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30</xdr:row>
      <xdr:rowOff>11599</xdr:rowOff>
    </xdr:from>
    <xdr:to>
      <xdr:col>3</xdr:col>
      <xdr:colOff>1485898</xdr:colOff>
      <xdr:row>31</xdr:row>
      <xdr:rowOff>110991</xdr:rowOff>
    </xdr:to>
    <xdr:sp macro="" textlink="">
      <xdr:nvSpPr>
        <xdr:cNvPr id="53" name="テキスト ボックス 52"/>
        <xdr:cNvSpPr txBox="1"/>
      </xdr:nvSpPr>
      <xdr:spPr>
        <a:xfrm>
          <a:off x="1445077" y="4842135"/>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31</xdr:row>
      <xdr:rowOff>14916</xdr:rowOff>
    </xdr:from>
    <xdr:to>
      <xdr:col>3</xdr:col>
      <xdr:colOff>1489209</xdr:colOff>
      <xdr:row>32</xdr:row>
      <xdr:rowOff>114308</xdr:rowOff>
    </xdr:to>
    <xdr:sp macro="" textlink="">
      <xdr:nvSpPr>
        <xdr:cNvPr id="54" name="テキスト ボックス 53"/>
        <xdr:cNvSpPr txBox="1"/>
      </xdr:nvSpPr>
      <xdr:spPr>
        <a:xfrm>
          <a:off x="1448388" y="5076773"/>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29</xdr:row>
      <xdr:rowOff>0</xdr:rowOff>
    </xdr:from>
    <xdr:to>
      <xdr:col>5</xdr:col>
      <xdr:colOff>2435678</xdr:colOff>
      <xdr:row>30</xdr:row>
      <xdr:rowOff>98800</xdr:rowOff>
    </xdr:to>
    <xdr:sp macro="" textlink="">
      <xdr:nvSpPr>
        <xdr:cNvPr id="55" name="テキスト ボックス 54"/>
        <xdr:cNvSpPr txBox="1"/>
      </xdr:nvSpPr>
      <xdr:spPr>
        <a:xfrm>
          <a:off x="4748892" y="6681107"/>
          <a:ext cx="571500" cy="330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30</xdr:row>
      <xdr:rowOff>11008</xdr:rowOff>
    </xdr:from>
    <xdr:to>
      <xdr:col>5</xdr:col>
      <xdr:colOff>2438989</xdr:colOff>
      <xdr:row>31</xdr:row>
      <xdr:rowOff>110400</xdr:rowOff>
    </xdr:to>
    <xdr:sp macro="" textlink="">
      <xdr:nvSpPr>
        <xdr:cNvPr id="56" name="テキスト ボックス 55"/>
        <xdr:cNvSpPr txBox="1"/>
      </xdr:nvSpPr>
      <xdr:spPr>
        <a:xfrm>
          <a:off x="4752203" y="4841544"/>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31</xdr:row>
      <xdr:rowOff>14325</xdr:rowOff>
    </xdr:from>
    <xdr:to>
      <xdr:col>5</xdr:col>
      <xdr:colOff>2442300</xdr:colOff>
      <xdr:row>32</xdr:row>
      <xdr:rowOff>113717</xdr:rowOff>
    </xdr:to>
    <xdr:sp macro="" textlink="">
      <xdr:nvSpPr>
        <xdr:cNvPr id="57" name="テキスト ボックス 56"/>
        <xdr:cNvSpPr txBox="1"/>
      </xdr:nvSpPr>
      <xdr:spPr>
        <a:xfrm>
          <a:off x="4755514" y="5076182"/>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58" name="テキスト ボックス 57"/>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59" name="テキスト ボックス 58"/>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0" name="テキスト ボックス 59"/>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1" name="テキスト ボックス 60"/>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4" name="テキスト ボックス 63"/>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5" name="テキスト ボックス 64"/>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6" name="テキスト ボックス 65"/>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7" name="テキスト ボックス 66"/>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4" name="テキスト ボックス 73"/>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5" name="テキスト ボックス 74"/>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6" name="テキスト ボックス 75"/>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7" name="テキスト ボックス 76"/>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0" name="テキスト ボックス 79"/>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1" name="テキスト ボックス 80"/>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2" name="テキスト ボックス 81"/>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3" name="テキスト ボックス 82"/>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40</xdr:row>
      <xdr:rowOff>85783</xdr:rowOff>
    </xdr:to>
    <xdr:sp macro="" textlink="">
      <xdr:nvSpPr>
        <xdr:cNvPr id="84" name="テキスト ボックス 83"/>
        <xdr:cNvSpPr txBox="1"/>
      </xdr:nvSpPr>
      <xdr:spPr>
        <a:xfrm>
          <a:off x="1441766" y="6681107"/>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39</xdr:row>
      <xdr:rowOff>11599</xdr:rowOff>
    </xdr:from>
    <xdr:to>
      <xdr:col>3</xdr:col>
      <xdr:colOff>1485898</xdr:colOff>
      <xdr:row>40</xdr:row>
      <xdr:rowOff>110991</xdr:rowOff>
    </xdr:to>
    <xdr:sp macro="" textlink="">
      <xdr:nvSpPr>
        <xdr:cNvPr id="85" name="テキスト ボックス 84"/>
        <xdr:cNvSpPr txBox="1"/>
      </xdr:nvSpPr>
      <xdr:spPr>
        <a:xfrm>
          <a:off x="1445077" y="6924028"/>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40</xdr:row>
      <xdr:rowOff>14916</xdr:rowOff>
    </xdr:from>
    <xdr:to>
      <xdr:col>3</xdr:col>
      <xdr:colOff>1489209</xdr:colOff>
      <xdr:row>41</xdr:row>
      <xdr:rowOff>114308</xdr:rowOff>
    </xdr:to>
    <xdr:sp macro="" textlink="">
      <xdr:nvSpPr>
        <xdr:cNvPr id="86" name="テキスト ボックス 85"/>
        <xdr:cNvSpPr txBox="1"/>
      </xdr:nvSpPr>
      <xdr:spPr>
        <a:xfrm>
          <a:off x="1448388" y="7158666"/>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38</xdr:row>
      <xdr:rowOff>0</xdr:rowOff>
    </xdr:from>
    <xdr:to>
      <xdr:col>5</xdr:col>
      <xdr:colOff>2435678</xdr:colOff>
      <xdr:row>39</xdr:row>
      <xdr:rowOff>98800</xdr:rowOff>
    </xdr:to>
    <xdr:sp macro="" textlink="">
      <xdr:nvSpPr>
        <xdr:cNvPr id="87" name="テキスト ボックス 86"/>
        <xdr:cNvSpPr txBox="1"/>
      </xdr:nvSpPr>
      <xdr:spPr>
        <a:xfrm>
          <a:off x="4748892" y="8763000"/>
          <a:ext cx="571500" cy="33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39</xdr:row>
      <xdr:rowOff>11008</xdr:rowOff>
    </xdr:from>
    <xdr:to>
      <xdr:col>5</xdr:col>
      <xdr:colOff>2438989</xdr:colOff>
      <xdr:row>40</xdr:row>
      <xdr:rowOff>110400</xdr:rowOff>
    </xdr:to>
    <xdr:sp macro="" textlink="">
      <xdr:nvSpPr>
        <xdr:cNvPr id="88" name="テキスト ボックス 87"/>
        <xdr:cNvSpPr txBox="1"/>
      </xdr:nvSpPr>
      <xdr:spPr>
        <a:xfrm>
          <a:off x="4752203" y="6923437"/>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40</xdr:row>
      <xdr:rowOff>14325</xdr:rowOff>
    </xdr:from>
    <xdr:to>
      <xdr:col>5</xdr:col>
      <xdr:colOff>2442300</xdr:colOff>
      <xdr:row>41</xdr:row>
      <xdr:rowOff>113717</xdr:rowOff>
    </xdr:to>
    <xdr:sp macro="" textlink="">
      <xdr:nvSpPr>
        <xdr:cNvPr id="89" name="テキスト ボックス 88"/>
        <xdr:cNvSpPr txBox="1"/>
      </xdr:nvSpPr>
      <xdr:spPr>
        <a:xfrm>
          <a:off x="4755514" y="7158075"/>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0" name="テキスト ボックス 89"/>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1" name="テキスト ボックス 9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2" name="テキスト ボックス 9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3" name="テキスト ボックス 9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68036</xdr:rowOff>
    </xdr:to>
    <xdr:sp macro="" textlink="">
      <xdr:nvSpPr>
        <xdr:cNvPr id="94" name="テキスト ボックス 93"/>
        <xdr:cNvSpPr txBox="1"/>
      </xdr:nvSpPr>
      <xdr:spPr>
        <a:xfrm>
          <a:off x="1441766" y="8763000"/>
          <a:ext cx="571500"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6" name="テキスト ボックス 9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7" name="テキスト ボックス 9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8" name="テキスト ボックス 9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9" name="テキスト ボックス 98"/>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54429</xdr:rowOff>
    </xdr:to>
    <xdr:sp macro="" textlink="">
      <xdr:nvSpPr>
        <xdr:cNvPr id="100" name="テキスト ボックス 99"/>
        <xdr:cNvSpPr txBox="1"/>
      </xdr:nvSpPr>
      <xdr:spPr>
        <a:xfrm>
          <a:off x="1441766" y="8763000"/>
          <a:ext cx="5715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1" name="テキスト ボックス 10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2" name="テキスト ボックス 10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3" name="テキスト ボックス 10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4" name="テキスト ボックス 103"/>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5" name="テキスト ボックス 104"/>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6" name="テキスト ボックス 10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7" name="テキスト ボックス 10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8" name="テキスト ボックス 10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5" name="テキスト ボックス 114"/>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6" name="テキスト ボックス 11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7" name="テキスト ボックス 11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8" name="テキスト ボックス 11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1" name="テキスト ボックス 12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2" name="テキスト ボックス 12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3" name="テキスト ボックス 12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4" name="テキスト ボックス 123"/>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6" name="テキスト ボックス 12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7" name="テキスト ボックス 12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8" name="テキスト ボックス 12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9" name="テキスト ボックス 128"/>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0" name="テキスト ボックス 129"/>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1" name="テキスト ボックス 13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2" name="テキスト ボックス 13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3" name="テキスト ボックス 13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48</xdr:row>
      <xdr:rowOff>11599</xdr:rowOff>
    </xdr:from>
    <xdr:to>
      <xdr:col>3</xdr:col>
      <xdr:colOff>1485898</xdr:colOff>
      <xdr:row>49</xdr:row>
      <xdr:rowOff>110991</xdr:rowOff>
    </xdr:to>
    <xdr:sp macro="" textlink="">
      <xdr:nvSpPr>
        <xdr:cNvPr id="135" name="テキスト ボックス 134"/>
        <xdr:cNvSpPr txBox="1"/>
      </xdr:nvSpPr>
      <xdr:spPr>
        <a:xfrm>
          <a:off x="1445077" y="9005920"/>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49</xdr:row>
      <xdr:rowOff>14916</xdr:rowOff>
    </xdr:from>
    <xdr:to>
      <xdr:col>3</xdr:col>
      <xdr:colOff>1489209</xdr:colOff>
      <xdr:row>50</xdr:row>
      <xdr:rowOff>114308</xdr:rowOff>
    </xdr:to>
    <xdr:sp macro="" textlink="">
      <xdr:nvSpPr>
        <xdr:cNvPr id="136" name="テキスト ボックス 135"/>
        <xdr:cNvSpPr txBox="1"/>
      </xdr:nvSpPr>
      <xdr:spPr>
        <a:xfrm>
          <a:off x="1448388" y="9240559"/>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47</xdr:row>
      <xdr:rowOff>0</xdr:rowOff>
    </xdr:from>
    <xdr:to>
      <xdr:col>5</xdr:col>
      <xdr:colOff>2435678</xdr:colOff>
      <xdr:row>48</xdr:row>
      <xdr:rowOff>98800</xdr:rowOff>
    </xdr:to>
    <xdr:sp macro="" textlink="">
      <xdr:nvSpPr>
        <xdr:cNvPr id="137" name="テキスト ボックス 136"/>
        <xdr:cNvSpPr txBox="1"/>
      </xdr:nvSpPr>
      <xdr:spPr>
        <a:xfrm>
          <a:off x="4748892" y="10844893"/>
          <a:ext cx="571500" cy="33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48</xdr:row>
      <xdr:rowOff>11008</xdr:rowOff>
    </xdr:from>
    <xdr:to>
      <xdr:col>5</xdr:col>
      <xdr:colOff>2438989</xdr:colOff>
      <xdr:row>49</xdr:row>
      <xdr:rowOff>110400</xdr:rowOff>
    </xdr:to>
    <xdr:sp macro="" textlink="">
      <xdr:nvSpPr>
        <xdr:cNvPr id="138" name="テキスト ボックス 137"/>
        <xdr:cNvSpPr txBox="1"/>
      </xdr:nvSpPr>
      <xdr:spPr>
        <a:xfrm>
          <a:off x="4752203" y="9005329"/>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49</xdr:row>
      <xdr:rowOff>14325</xdr:rowOff>
    </xdr:from>
    <xdr:to>
      <xdr:col>5</xdr:col>
      <xdr:colOff>2442300</xdr:colOff>
      <xdr:row>50</xdr:row>
      <xdr:rowOff>113717</xdr:rowOff>
    </xdr:to>
    <xdr:sp macro="" textlink="">
      <xdr:nvSpPr>
        <xdr:cNvPr id="139" name="テキスト ボックス 138"/>
        <xdr:cNvSpPr txBox="1"/>
      </xdr:nvSpPr>
      <xdr:spPr>
        <a:xfrm>
          <a:off x="4755514" y="11321861"/>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0" name="テキスト ボックス 13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1" name="テキスト ボックス 14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2" name="テキスト ボックス 14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3" name="テキスト ボックス 14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5" name="テキスト ボックス 144"/>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6" name="テキスト ボックス 145"/>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7" name="テキスト ボックス 146"/>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8" name="テキスト ボックス 147"/>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0" name="テキスト ボックス 14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1" name="テキスト ボックス 15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2" name="テキスト ボックス 15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3" name="テキスト ボックス 15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4" name="テキスト ボックス 153"/>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5" name="テキスト ボックス 154"/>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6" name="テキスト ボックス 155"/>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7" name="テキスト ボックス 156"/>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47</xdr:row>
      <xdr:rowOff>0</xdr:rowOff>
    </xdr:from>
    <xdr:to>
      <xdr:col>3</xdr:col>
      <xdr:colOff>1482587</xdr:colOff>
      <xdr:row>48</xdr:row>
      <xdr:rowOff>68036</xdr:rowOff>
    </xdr:to>
    <xdr:sp macro="" textlink="">
      <xdr:nvSpPr>
        <xdr:cNvPr id="158" name="テキスト ボックス 157"/>
        <xdr:cNvSpPr txBox="1"/>
      </xdr:nvSpPr>
      <xdr:spPr>
        <a:xfrm>
          <a:off x="1441766" y="10844893"/>
          <a:ext cx="571500"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9" name="テキスト ボックス 158"/>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0" name="テキスト ボックス 15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1" name="テキスト ボックス 16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2" name="テキスト ボックス 16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3" name="テキスト ボックス 16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4" name="テキスト ボックス 163"/>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5" name="テキスト ボックス 164"/>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6" name="テキスト ボックス 165"/>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7" name="テキスト ボックス 166"/>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8" name="テキスト ボックス 167"/>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9" name="テキスト ボックス 168"/>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0" name="テキスト ボックス 16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1" name="テキスト ボックス 17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2" name="テキスト ボックス 17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3" name="テキスト ボックス 17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4" name="テキスト ボックス 173"/>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5</xdr:col>
      <xdr:colOff>2197552</xdr:colOff>
      <xdr:row>54</xdr:row>
      <xdr:rowOff>269875</xdr:rowOff>
    </xdr:from>
    <xdr:to>
      <xdr:col>6</xdr:col>
      <xdr:colOff>165552</xdr:colOff>
      <xdr:row>56</xdr:row>
      <xdr:rowOff>0</xdr:rowOff>
    </xdr:to>
    <xdr:sp macro="" textlink="">
      <xdr:nvSpPr>
        <xdr:cNvPr id="180" name="テキスト ボックス 179"/>
        <xdr:cNvSpPr txBox="1"/>
      </xdr:nvSpPr>
      <xdr:spPr>
        <a:xfrm>
          <a:off x="5150302" y="12303125"/>
          <a:ext cx="571500" cy="31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twoCellAnchor>
    <xdr:from>
      <xdr:col>3</xdr:col>
      <xdr:colOff>866773</xdr:colOff>
      <xdr:row>54</xdr:row>
      <xdr:rowOff>269875</xdr:rowOff>
    </xdr:from>
    <xdr:to>
      <xdr:col>3</xdr:col>
      <xdr:colOff>1438273</xdr:colOff>
      <xdr:row>56</xdr:row>
      <xdr:rowOff>0</xdr:rowOff>
    </xdr:to>
    <xdr:sp macro="" textlink="">
      <xdr:nvSpPr>
        <xdr:cNvPr id="181" name="テキスト ボックス 180"/>
        <xdr:cNvSpPr txBox="1"/>
      </xdr:nvSpPr>
      <xdr:spPr>
        <a:xfrm>
          <a:off x="1470023" y="12303125"/>
          <a:ext cx="571500" cy="321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6" name="テキスト ボックス 6"/>
        <xdr:cNvSpPr txBox="1"/>
      </xdr:nvSpPr>
      <xdr:spPr>
        <a:xfrm>
          <a:off x="666750" y="5419725"/>
          <a:ext cx="8552953"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7" name="テキスト ボックス 8"/>
        <xdr:cNvSpPr txBox="1"/>
      </xdr:nvSpPr>
      <xdr:spPr>
        <a:xfrm>
          <a:off x="3667125" y="194310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911087</xdr:colOff>
      <xdr:row>11</xdr:row>
      <xdr:rowOff>0</xdr:rowOff>
    </xdr:from>
    <xdr:to>
      <xdr:col>3</xdr:col>
      <xdr:colOff>1482587</xdr:colOff>
      <xdr:row>13</xdr:row>
      <xdr:rowOff>85783</xdr:rowOff>
    </xdr:to>
    <xdr:sp macro="" textlink="">
      <xdr:nvSpPr>
        <xdr:cNvPr id="2" name="テキスト ボックス 1"/>
        <xdr:cNvSpPr txBox="1"/>
      </xdr:nvSpPr>
      <xdr:spPr>
        <a:xfrm>
          <a:off x="1511162" y="25050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12</xdr:row>
      <xdr:rowOff>11599</xdr:rowOff>
    </xdr:from>
    <xdr:to>
      <xdr:col>3</xdr:col>
      <xdr:colOff>1485898</xdr:colOff>
      <xdr:row>13</xdr:row>
      <xdr:rowOff>110991</xdr:rowOff>
    </xdr:to>
    <xdr:sp macro="" textlink="">
      <xdr:nvSpPr>
        <xdr:cNvPr id="3" name="テキスト ボックス 2"/>
        <xdr:cNvSpPr txBox="1"/>
      </xdr:nvSpPr>
      <xdr:spPr>
        <a:xfrm>
          <a:off x="1514473" y="27452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13</xdr:row>
      <xdr:rowOff>14916</xdr:rowOff>
    </xdr:from>
    <xdr:to>
      <xdr:col>3</xdr:col>
      <xdr:colOff>1489209</xdr:colOff>
      <xdr:row>14</xdr:row>
      <xdr:rowOff>114308</xdr:rowOff>
    </xdr:to>
    <xdr:sp macro="" textlink="">
      <xdr:nvSpPr>
        <xdr:cNvPr id="4" name="テキスト ボックス 3"/>
        <xdr:cNvSpPr txBox="1"/>
      </xdr:nvSpPr>
      <xdr:spPr>
        <a:xfrm>
          <a:off x="1517784" y="29771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11</xdr:row>
      <xdr:rowOff>0</xdr:rowOff>
    </xdr:from>
    <xdr:to>
      <xdr:col>5</xdr:col>
      <xdr:colOff>2435678</xdr:colOff>
      <xdr:row>12</xdr:row>
      <xdr:rowOff>98800</xdr:rowOff>
    </xdr:to>
    <xdr:sp macro="" textlink="">
      <xdr:nvSpPr>
        <xdr:cNvPr id="5" name="テキスト ボックス 4"/>
        <xdr:cNvSpPr txBox="1"/>
      </xdr:nvSpPr>
      <xdr:spPr>
        <a:xfrm>
          <a:off x="4816928" y="25050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12</xdr:row>
      <xdr:rowOff>11008</xdr:rowOff>
    </xdr:from>
    <xdr:to>
      <xdr:col>5</xdr:col>
      <xdr:colOff>2438989</xdr:colOff>
      <xdr:row>13</xdr:row>
      <xdr:rowOff>110400</xdr:rowOff>
    </xdr:to>
    <xdr:sp macro="" textlink="">
      <xdr:nvSpPr>
        <xdr:cNvPr id="6" name="テキスト ボックス 5"/>
        <xdr:cNvSpPr txBox="1"/>
      </xdr:nvSpPr>
      <xdr:spPr>
        <a:xfrm>
          <a:off x="4820239" y="27446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13</xdr:row>
      <xdr:rowOff>14325</xdr:rowOff>
    </xdr:from>
    <xdr:to>
      <xdr:col>5</xdr:col>
      <xdr:colOff>2442300</xdr:colOff>
      <xdr:row>14</xdr:row>
      <xdr:rowOff>113717</xdr:rowOff>
    </xdr:to>
    <xdr:sp macro="" textlink="">
      <xdr:nvSpPr>
        <xdr:cNvPr id="7" name="テキスト ボックス 6"/>
        <xdr:cNvSpPr txBox="1"/>
      </xdr:nvSpPr>
      <xdr:spPr>
        <a:xfrm>
          <a:off x="4823550" y="29766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8" name="テキスト ボックス 7"/>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9" name="テキスト ボックス 8"/>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10" name="テキスト ボックス 9"/>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11" name="テキスト ボックス 10"/>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20</xdr:row>
      <xdr:rowOff>0</xdr:rowOff>
    </xdr:from>
    <xdr:to>
      <xdr:col>3</xdr:col>
      <xdr:colOff>1482587</xdr:colOff>
      <xdr:row>22</xdr:row>
      <xdr:rowOff>85783</xdr:rowOff>
    </xdr:to>
    <xdr:sp macro="" textlink="">
      <xdr:nvSpPr>
        <xdr:cNvPr id="12" name="テキスト ボックス 11"/>
        <xdr:cNvSpPr txBox="1"/>
      </xdr:nvSpPr>
      <xdr:spPr>
        <a:xfrm>
          <a:off x="1511162" y="45624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21</xdr:row>
      <xdr:rowOff>11599</xdr:rowOff>
    </xdr:from>
    <xdr:to>
      <xdr:col>3</xdr:col>
      <xdr:colOff>1485898</xdr:colOff>
      <xdr:row>22</xdr:row>
      <xdr:rowOff>110991</xdr:rowOff>
    </xdr:to>
    <xdr:sp macro="" textlink="">
      <xdr:nvSpPr>
        <xdr:cNvPr id="13" name="テキスト ボックス 12"/>
        <xdr:cNvSpPr txBox="1"/>
      </xdr:nvSpPr>
      <xdr:spPr>
        <a:xfrm>
          <a:off x="1514473" y="48026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22</xdr:row>
      <xdr:rowOff>14916</xdr:rowOff>
    </xdr:from>
    <xdr:to>
      <xdr:col>3</xdr:col>
      <xdr:colOff>1489209</xdr:colOff>
      <xdr:row>23</xdr:row>
      <xdr:rowOff>114308</xdr:rowOff>
    </xdr:to>
    <xdr:sp macro="" textlink="">
      <xdr:nvSpPr>
        <xdr:cNvPr id="14" name="テキスト ボックス 13"/>
        <xdr:cNvSpPr txBox="1"/>
      </xdr:nvSpPr>
      <xdr:spPr>
        <a:xfrm>
          <a:off x="1517784" y="50345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20</xdr:row>
      <xdr:rowOff>0</xdr:rowOff>
    </xdr:from>
    <xdr:to>
      <xdr:col>5</xdr:col>
      <xdr:colOff>2435678</xdr:colOff>
      <xdr:row>21</xdr:row>
      <xdr:rowOff>98800</xdr:rowOff>
    </xdr:to>
    <xdr:sp macro="" textlink="">
      <xdr:nvSpPr>
        <xdr:cNvPr id="15" name="テキスト ボックス 14"/>
        <xdr:cNvSpPr txBox="1"/>
      </xdr:nvSpPr>
      <xdr:spPr>
        <a:xfrm>
          <a:off x="4816928" y="45624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21</xdr:row>
      <xdr:rowOff>11008</xdr:rowOff>
    </xdr:from>
    <xdr:to>
      <xdr:col>5</xdr:col>
      <xdr:colOff>2438989</xdr:colOff>
      <xdr:row>22</xdr:row>
      <xdr:rowOff>110400</xdr:rowOff>
    </xdr:to>
    <xdr:sp macro="" textlink="">
      <xdr:nvSpPr>
        <xdr:cNvPr id="16" name="テキスト ボックス 15"/>
        <xdr:cNvSpPr txBox="1"/>
      </xdr:nvSpPr>
      <xdr:spPr>
        <a:xfrm>
          <a:off x="4820239" y="48020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22</xdr:row>
      <xdr:rowOff>14325</xdr:rowOff>
    </xdr:from>
    <xdr:to>
      <xdr:col>5</xdr:col>
      <xdr:colOff>2442300</xdr:colOff>
      <xdr:row>23</xdr:row>
      <xdr:rowOff>113717</xdr:rowOff>
    </xdr:to>
    <xdr:sp macro="" textlink="">
      <xdr:nvSpPr>
        <xdr:cNvPr id="17" name="テキスト ボックス 16"/>
        <xdr:cNvSpPr txBox="1"/>
      </xdr:nvSpPr>
      <xdr:spPr>
        <a:xfrm>
          <a:off x="4823550" y="50340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18" name="テキスト ボックス 17"/>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19" name="テキスト ボックス 18"/>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0" name="テキスト ボックス 19"/>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1" name="テキスト ボックス 20"/>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2" name="テキスト ボックス 21"/>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3" name="テキスト ボックス 22"/>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4" name="テキスト ボックス 23"/>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5" name="テキスト ボックス 24"/>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29</xdr:row>
      <xdr:rowOff>0</xdr:rowOff>
    </xdr:from>
    <xdr:to>
      <xdr:col>3</xdr:col>
      <xdr:colOff>1482587</xdr:colOff>
      <xdr:row>31</xdr:row>
      <xdr:rowOff>85783</xdr:rowOff>
    </xdr:to>
    <xdr:sp macro="" textlink="">
      <xdr:nvSpPr>
        <xdr:cNvPr id="26" name="テキスト ボックス 25"/>
        <xdr:cNvSpPr txBox="1"/>
      </xdr:nvSpPr>
      <xdr:spPr>
        <a:xfrm>
          <a:off x="1511162" y="66198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30</xdr:row>
      <xdr:rowOff>11599</xdr:rowOff>
    </xdr:from>
    <xdr:to>
      <xdr:col>3</xdr:col>
      <xdr:colOff>1485898</xdr:colOff>
      <xdr:row>31</xdr:row>
      <xdr:rowOff>110991</xdr:rowOff>
    </xdr:to>
    <xdr:sp macro="" textlink="">
      <xdr:nvSpPr>
        <xdr:cNvPr id="27" name="テキスト ボックス 26"/>
        <xdr:cNvSpPr txBox="1"/>
      </xdr:nvSpPr>
      <xdr:spPr>
        <a:xfrm>
          <a:off x="1514473" y="68600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31</xdr:row>
      <xdr:rowOff>14916</xdr:rowOff>
    </xdr:from>
    <xdr:to>
      <xdr:col>3</xdr:col>
      <xdr:colOff>1489209</xdr:colOff>
      <xdr:row>32</xdr:row>
      <xdr:rowOff>114308</xdr:rowOff>
    </xdr:to>
    <xdr:sp macro="" textlink="">
      <xdr:nvSpPr>
        <xdr:cNvPr id="28" name="テキスト ボックス 27"/>
        <xdr:cNvSpPr txBox="1"/>
      </xdr:nvSpPr>
      <xdr:spPr>
        <a:xfrm>
          <a:off x="1517784" y="70919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29</xdr:row>
      <xdr:rowOff>0</xdr:rowOff>
    </xdr:from>
    <xdr:to>
      <xdr:col>5</xdr:col>
      <xdr:colOff>2435678</xdr:colOff>
      <xdr:row>30</xdr:row>
      <xdr:rowOff>98800</xdr:rowOff>
    </xdr:to>
    <xdr:sp macro="" textlink="">
      <xdr:nvSpPr>
        <xdr:cNvPr id="29" name="テキスト ボックス 28"/>
        <xdr:cNvSpPr txBox="1"/>
      </xdr:nvSpPr>
      <xdr:spPr>
        <a:xfrm>
          <a:off x="4816928" y="66198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30</xdr:row>
      <xdr:rowOff>11008</xdr:rowOff>
    </xdr:from>
    <xdr:to>
      <xdr:col>5</xdr:col>
      <xdr:colOff>2438989</xdr:colOff>
      <xdr:row>31</xdr:row>
      <xdr:rowOff>110400</xdr:rowOff>
    </xdr:to>
    <xdr:sp macro="" textlink="">
      <xdr:nvSpPr>
        <xdr:cNvPr id="30" name="テキスト ボックス 29"/>
        <xdr:cNvSpPr txBox="1"/>
      </xdr:nvSpPr>
      <xdr:spPr>
        <a:xfrm>
          <a:off x="4820239" y="68594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31</xdr:row>
      <xdr:rowOff>14325</xdr:rowOff>
    </xdr:from>
    <xdr:to>
      <xdr:col>5</xdr:col>
      <xdr:colOff>2442300</xdr:colOff>
      <xdr:row>32</xdr:row>
      <xdr:rowOff>113717</xdr:rowOff>
    </xdr:to>
    <xdr:sp macro="" textlink="">
      <xdr:nvSpPr>
        <xdr:cNvPr id="31" name="テキスト ボックス 30"/>
        <xdr:cNvSpPr txBox="1"/>
      </xdr:nvSpPr>
      <xdr:spPr>
        <a:xfrm>
          <a:off x="4823550" y="70914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2" name="テキスト ボックス 31"/>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3" name="テキスト ボックス 32"/>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4" name="テキスト ボックス 33"/>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5" name="テキスト ボックス 34"/>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6" name="テキスト ボックス 35"/>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7" name="テキスト ボックス 36"/>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8" name="テキスト ボックス 37"/>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9" name="テキスト ボックス 38"/>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0" name="テキスト ボックス 39"/>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1" name="テキスト ボックス 40"/>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2" name="テキスト ボックス 41"/>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3" name="テキスト ボックス 42"/>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4" name="テキスト ボックス 43"/>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5" name="テキスト ボックス 44"/>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6" name="テキスト ボックス 45"/>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7" name="テキスト ボックス 46"/>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40</xdr:row>
      <xdr:rowOff>85783</xdr:rowOff>
    </xdr:to>
    <xdr:sp macro="" textlink="">
      <xdr:nvSpPr>
        <xdr:cNvPr id="48" name="テキスト ボックス 47"/>
        <xdr:cNvSpPr txBox="1"/>
      </xdr:nvSpPr>
      <xdr:spPr>
        <a:xfrm>
          <a:off x="1511162" y="86772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39</xdr:row>
      <xdr:rowOff>11599</xdr:rowOff>
    </xdr:from>
    <xdr:to>
      <xdr:col>3</xdr:col>
      <xdr:colOff>1485898</xdr:colOff>
      <xdr:row>40</xdr:row>
      <xdr:rowOff>110991</xdr:rowOff>
    </xdr:to>
    <xdr:sp macro="" textlink="">
      <xdr:nvSpPr>
        <xdr:cNvPr id="49" name="テキスト ボックス 48"/>
        <xdr:cNvSpPr txBox="1"/>
      </xdr:nvSpPr>
      <xdr:spPr>
        <a:xfrm>
          <a:off x="1514473" y="89174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40</xdr:row>
      <xdr:rowOff>14916</xdr:rowOff>
    </xdr:from>
    <xdr:to>
      <xdr:col>3</xdr:col>
      <xdr:colOff>1489209</xdr:colOff>
      <xdr:row>41</xdr:row>
      <xdr:rowOff>114308</xdr:rowOff>
    </xdr:to>
    <xdr:sp macro="" textlink="">
      <xdr:nvSpPr>
        <xdr:cNvPr id="50" name="テキスト ボックス 49"/>
        <xdr:cNvSpPr txBox="1"/>
      </xdr:nvSpPr>
      <xdr:spPr>
        <a:xfrm>
          <a:off x="1517784" y="91493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38</xdr:row>
      <xdr:rowOff>0</xdr:rowOff>
    </xdr:from>
    <xdr:to>
      <xdr:col>5</xdr:col>
      <xdr:colOff>2435678</xdr:colOff>
      <xdr:row>39</xdr:row>
      <xdr:rowOff>98800</xdr:rowOff>
    </xdr:to>
    <xdr:sp macro="" textlink="">
      <xdr:nvSpPr>
        <xdr:cNvPr id="51" name="テキスト ボックス 50"/>
        <xdr:cNvSpPr txBox="1"/>
      </xdr:nvSpPr>
      <xdr:spPr>
        <a:xfrm>
          <a:off x="4816928" y="86772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39</xdr:row>
      <xdr:rowOff>11008</xdr:rowOff>
    </xdr:from>
    <xdr:to>
      <xdr:col>5</xdr:col>
      <xdr:colOff>2438989</xdr:colOff>
      <xdr:row>40</xdr:row>
      <xdr:rowOff>110400</xdr:rowOff>
    </xdr:to>
    <xdr:sp macro="" textlink="">
      <xdr:nvSpPr>
        <xdr:cNvPr id="52" name="テキスト ボックス 51"/>
        <xdr:cNvSpPr txBox="1"/>
      </xdr:nvSpPr>
      <xdr:spPr>
        <a:xfrm>
          <a:off x="4820239" y="89168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40</xdr:row>
      <xdr:rowOff>14325</xdr:rowOff>
    </xdr:from>
    <xdr:to>
      <xdr:col>5</xdr:col>
      <xdr:colOff>2442300</xdr:colOff>
      <xdr:row>41</xdr:row>
      <xdr:rowOff>113717</xdr:rowOff>
    </xdr:to>
    <xdr:sp macro="" textlink="">
      <xdr:nvSpPr>
        <xdr:cNvPr id="53" name="テキスト ボックス 52"/>
        <xdr:cNvSpPr txBox="1"/>
      </xdr:nvSpPr>
      <xdr:spPr>
        <a:xfrm>
          <a:off x="4823550" y="91488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4" name="テキスト ボックス 5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5" name="テキスト ボックス 5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6" name="テキスト ボックス 5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7" name="テキスト ボックス 5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68036</xdr:rowOff>
    </xdr:to>
    <xdr:sp macro="" textlink="">
      <xdr:nvSpPr>
        <xdr:cNvPr id="58" name="テキスト ボックス 57"/>
        <xdr:cNvSpPr txBox="1"/>
      </xdr:nvSpPr>
      <xdr:spPr>
        <a:xfrm>
          <a:off x="1511162" y="8677275"/>
          <a:ext cx="571500"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9" name="テキスト ボックス 58"/>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0" name="テキスト ボックス 59"/>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1" name="テキスト ボックス 60"/>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2" name="テキスト ボックス 61"/>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54429</xdr:rowOff>
    </xdr:to>
    <xdr:sp macro="" textlink="">
      <xdr:nvSpPr>
        <xdr:cNvPr id="63" name="テキスト ボックス 62"/>
        <xdr:cNvSpPr txBox="1"/>
      </xdr:nvSpPr>
      <xdr:spPr>
        <a:xfrm>
          <a:off x="1511162" y="8677275"/>
          <a:ext cx="571500" cy="283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4" name="テキスト ボックス 6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5" name="テキスト ボックス 6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6" name="テキスト ボックス 6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7" name="テキスト ボックス 6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8" name="テキスト ボックス 67"/>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9" name="テキスト ボックス 68"/>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0" name="テキスト ボックス 69"/>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1" name="テキスト ボックス 70"/>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2" name="テキスト ボックス 71"/>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3" name="テキスト ボックス 72"/>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4" name="テキスト ボックス 7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5" name="テキスト ボックス 7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6" name="テキスト ボックス 7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7" name="テキスト ボックス 7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8" name="テキスト ボックス 77"/>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9" name="テキスト ボックス 78"/>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0" name="テキスト ボックス 79"/>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1" name="テキスト ボックス 80"/>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2" name="テキスト ボックス 81"/>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3" name="テキスト ボックス 82"/>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4" name="テキスト ボックス 8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5" name="テキスト ボックス 8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6" name="テキスト ボックス 8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7" name="テキスト ボックス 8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48</xdr:row>
      <xdr:rowOff>11599</xdr:rowOff>
    </xdr:from>
    <xdr:to>
      <xdr:col>3</xdr:col>
      <xdr:colOff>1485898</xdr:colOff>
      <xdr:row>49</xdr:row>
      <xdr:rowOff>110991</xdr:rowOff>
    </xdr:to>
    <xdr:sp macro="" textlink="">
      <xdr:nvSpPr>
        <xdr:cNvPr id="88" name="テキスト ボックス 87"/>
        <xdr:cNvSpPr txBox="1"/>
      </xdr:nvSpPr>
      <xdr:spPr>
        <a:xfrm>
          <a:off x="1514473" y="109748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49</xdr:row>
      <xdr:rowOff>14916</xdr:rowOff>
    </xdr:from>
    <xdr:to>
      <xdr:col>3</xdr:col>
      <xdr:colOff>1489209</xdr:colOff>
      <xdr:row>50</xdr:row>
      <xdr:rowOff>114308</xdr:rowOff>
    </xdr:to>
    <xdr:sp macro="" textlink="">
      <xdr:nvSpPr>
        <xdr:cNvPr id="89" name="テキスト ボックス 88"/>
        <xdr:cNvSpPr txBox="1"/>
      </xdr:nvSpPr>
      <xdr:spPr>
        <a:xfrm>
          <a:off x="1517784" y="112067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47</xdr:row>
      <xdr:rowOff>0</xdr:rowOff>
    </xdr:from>
    <xdr:to>
      <xdr:col>5</xdr:col>
      <xdr:colOff>2435678</xdr:colOff>
      <xdr:row>48</xdr:row>
      <xdr:rowOff>98800</xdr:rowOff>
    </xdr:to>
    <xdr:sp macro="" textlink="">
      <xdr:nvSpPr>
        <xdr:cNvPr id="90" name="テキスト ボックス 89"/>
        <xdr:cNvSpPr txBox="1"/>
      </xdr:nvSpPr>
      <xdr:spPr>
        <a:xfrm>
          <a:off x="4816928" y="107346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48</xdr:row>
      <xdr:rowOff>11008</xdr:rowOff>
    </xdr:from>
    <xdr:to>
      <xdr:col>5</xdr:col>
      <xdr:colOff>2438989</xdr:colOff>
      <xdr:row>49</xdr:row>
      <xdr:rowOff>110400</xdr:rowOff>
    </xdr:to>
    <xdr:sp macro="" textlink="">
      <xdr:nvSpPr>
        <xdr:cNvPr id="91" name="テキスト ボックス 90"/>
        <xdr:cNvSpPr txBox="1"/>
      </xdr:nvSpPr>
      <xdr:spPr>
        <a:xfrm>
          <a:off x="4820239" y="109742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49</xdr:row>
      <xdr:rowOff>14325</xdr:rowOff>
    </xdr:from>
    <xdr:to>
      <xdr:col>5</xdr:col>
      <xdr:colOff>2442300</xdr:colOff>
      <xdr:row>50</xdr:row>
      <xdr:rowOff>113717</xdr:rowOff>
    </xdr:to>
    <xdr:sp macro="" textlink="">
      <xdr:nvSpPr>
        <xdr:cNvPr id="92" name="テキスト ボックス 91"/>
        <xdr:cNvSpPr txBox="1"/>
      </xdr:nvSpPr>
      <xdr:spPr>
        <a:xfrm>
          <a:off x="4823550" y="112062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3" name="テキスト ボックス 9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4" name="テキスト ボックス 9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5" name="テキスト ボックス 9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6" name="テキスト ボックス 95"/>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7" name="テキスト ボックス 96"/>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8" name="テキスト ボックス 97"/>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9" name="テキスト ボックス 98"/>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0" name="テキスト ボックス 99"/>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1" name="テキスト ボックス 100"/>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2" name="テキスト ボックス 101"/>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3" name="テキスト ボックス 10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4" name="テキスト ボックス 10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5" name="テキスト ボックス 10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6" name="テキスト ボックス 105"/>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7" name="テキスト ボックス 106"/>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8" name="テキスト ボックス 107"/>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47</xdr:row>
      <xdr:rowOff>0</xdr:rowOff>
    </xdr:from>
    <xdr:to>
      <xdr:col>3</xdr:col>
      <xdr:colOff>1482587</xdr:colOff>
      <xdr:row>48</xdr:row>
      <xdr:rowOff>68036</xdr:rowOff>
    </xdr:to>
    <xdr:sp macro="" textlink="">
      <xdr:nvSpPr>
        <xdr:cNvPr id="109" name="テキスト ボックス 108"/>
        <xdr:cNvSpPr txBox="1"/>
      </xdr:nvSpPr>
      <xdr:spPr>
        <a:xfrm>
          <a:off x="1511162" y="10734675"/>
          <a:ext cx="571500"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0" name="テキスト ボックス 109"/>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1" name="テキスト ボックス 110"/>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2" name="テキスト ボックス 111"/>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3" name="テキスト ボックス 11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4" name="テキスト ボックス 11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5" name="テキスト ボックス 11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6" name="テキスト ボックス 115"/>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7" name="テキスト ボックス 116"/>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8" name="テキスト ボックス 117"/>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9" name="テキスト ボックス 118"/>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0" name="テキスト ボックス 119"/>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1" name="テキスト ボックス 120"/>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2" name="テキスト ボックス 121"/>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3" name="テキスト ボックス 12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4" name="テキスト ボックス 12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5" name="テキスト ボックス 12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5</xdr:col>
      <xdr:colOff>2197552</xdr:colOff>
      <xdr:row>54</xdr:row>
      <xdr:rowOff>269875</xdr:rowOff>
    </xdr:from>
    <xdr:to>
      <xdr:col>6</xdr:col>
      <xdr:colOff>165552</xdr:colOff>
      <xdr:row>56</xdr:row>
      <xdr:rowOff>0</xdr:rowOff>
    </xdr:to>
    <xdr:sp macro="" textlink="">
      <xdr:nvSpPr>
        <xdr:cNvPr id="126" name="テキスト ボックス 125"/>
        <xdr:cNvSpPr txBox="1"/>
      </xdr:nvSpPr>
      <xdr:spPr>
        <a:xfrm>
          <a:off x="5150302" y="12604750"/>
          <a:ext cx="57785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twoCellAnchor>
    <xdr:from>
      <xdr:col>3</xdr:col>
      <xdr:colOff>866773</xdr:colOff>
      <xdr:row>54</xdr:row>
      <xdr:rowOff>269875</xdr:rowOff>
    </xdr:from>
    <xdr:to>
      <xdr:col>3</xdr:col>
      <xdr:colOff>1438273</xdr:colOff>
      <xdr:row>56</xdr:row>
      <xdr:rowOff>0</xdr:rowOff>
    </xdr:to>
    <xdr:sp macro="" textlink="">
      <xdr:nvSpPr>
        <xdr:cNvPr id="127" name="テキスト ボックス 126"/>
        <xdr:cNvSpPr txBox="1"/>
      </xdr:nvSpPr>
      <xdr:spPr>
        <a:xfrm>
          <a:off x="1466848" y="12604750"/>
          <a:ext cx="57150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7"/>
  <sheetViews>
    <sheetView showGridLines="0" tabSelected="1" zoomScale="60" zoomScaleNormal="60" workbookViewId="0"/>
  </sheetViews>
  <sheetFormatPr defaultRowHeight="17.25"/>
  <cols>
    <col min="1" max="1" width="2.125" style="3" customWidth="1"/>
    <col min="2" max="2" width="1.625" style="2" customWidth="1"/>
    <col min="3" max="3" width="4.125" style="2" customWidth="1"/>
    <col min="4" max="4" width="29.25" style="2" customWidth="1"/>
    <col min="5" max="5" width="1.625" style="2" customWidth="1"/>
    <col min="6" max="6" width="34.25" style="2" customWidth="1"/>
    <col min="7" max="15" width="13.625" style="2" customWidth="1"/>
    <col min="16" max="16" width="21.875" style="2" bestFit="1" customWidth="1"/>
    <col min="17" max="16384" width="9" style="2"/>
  </cols>
  <sheetData>
    <row r="1" spans="1:15" s="20" customFormat="1" ht="19.5" customHeight="1">
      <c r="A1" s="23"/>
      <c r="B1" s="23" t="s">
        <v>85</v>
      </c>
      <c r="C1" s="22"/>
      <c r="D1" s="22"/>
      <c r="E1" s="22"/>
      <c r="F1" s="22"/>
      <c r="G1" s="21"/>
      <c r="H1" s="21"/>
      <c r="I1" s="21"/>
      <c r="J1" s="21"/>
      <c r="K1" s="21"/>
      <c r="L1" s="21"/>
      <c r="M1" s="21"/>
      <c r="N1" s="21" t="s">
        <v>361</v>
      </c>
      <c r="O1" s="19"/>
    </row>
    <row r="2" spans="1:15" ht="15" customHeight="1">
      <c r="A2" s="18"/>
      <c r="B2" s="18"/>
      <c r="O2" s="19"/>
    </row>
    <row r="3" spans="1:15" s="19" customFormat="1" ht="18" customHeight="1">
      <c r="A3" s="18"/>
      <c r="B3" s="18" t="s">
        <v>84</v>
      </c>
    </row>
    <row r="4" spans="1:15" s="16" customFormat="1" ht="9" customHeight="1">
      <c r="A4" s="18"/>
      <c r="B4" s="3"/>
    </row>
    <row r="5" spans="1:15" s="669" customFormat="1" ht="18" customHeight="1" thickBot="1">
      <c r="A5" s="670"/>
      <c r="B5" s="539" t="s">
        <v>522</v>
      </c>
    </row>
    <row r="6" spans="1:15" s="675" customFormat="1" ht="18.75" customHeight="1">
      <c r="A6" s="671"/>
      <c r="B6" s="672"/>
      <c r="C6" s="673"/>
      <c r="D6" s="834" t="s">
        <v>83</v>
      </c>
      <c r="E6" s="836" t="s">
        <v>53</v>
      </c>
      <c r="F6" s="841" t="s">
        <v>82</v>
      </c>
      <c r="G6" s="831" t="s">
        <v>352</v>
      </c>
      <c r="H6" s="832"/>
      <c r="I6" s="832"/>
      <c r="J6" s="833"/>
      <c r="K6" s="831" t="s">
        <v>362</v>
      </c>
      <c r="L6" s="832"/>
      <c r="M6" s="832"/>
      <c r="N6" s="833"/>
      <c r="O6" s="674"/>
    </row>
    <row r="7" spans="1:15" s="675" customFormat="1" ht="27" customHeight="1" thickBot="1">
      <c r="A7" s="671"/>
      <c r="B7" s="676"/>
      <c r="C7" s="677"/>
      <c r="D7" s="835"/>
      <c r="E7" s="837"/>
      <c r="F7" s="842"/>
      <c r="G7" s="678" t="s">
        <v>80</v>
      </c>
      <c r="H7" s="615" t="s">
        <v>79</v>
      </c>
      <c r="I7" s="615" t="s">
        <v>78</v>
      </c>
      <c r="J7" s="679" t="s">
        <v>77</v>
      </c>
      <c r="K7" s="678" t="s">
        <v>80</v>
      </c>
      <c r="L7" s="615" t="s">
        <v>79</v>
      </c>
      <c r="M7" s="615" t="s">
        <v>78</v>
      </c>
      <c r="N7" s="679" t="s">
        <v>77</v>
      </c>
      <c r="O7" s="680"/>
    </row>
    <row r="8" spans="1:15" s="687" customFormat="1" ht="18" customHeight="1">
      <c r="A8" s="681"/>
      <c r="B8" s="840" t="s">
        <v>76</v>
      </c>
      <c r="C8" s="823"/>
      <c r="D8" s="823"/>
      <c r="E8" s="534" t="s">
        <v>64</v>
      </c>
      <c r="F8" s="532" t="s">
        <v>75</v>
      </c>
      <c r="G8" s="682">
        <v>392245</v>
      </c>
      <c r="H8" s="683">
        <v>779674</v>
      </c>
      <c r="I8" s="684">
        <v>1180894</v>
      </c>
      <c r="J8" s="685">
        <v>1732473</v>
      </c>
      <c r="K8" s="682">
        <v>540466</v>
      </c>
      <c r="L8" s="683">
        <v>1020983</v>
      </c>
      <c r="M8" s="684">
        <v>1536271</v>
      </c>
      <c r="N8" s="685">
        <v>2117167</v>
      </c>
      <c r="O8" s="686"/>
    </row>
    <row r="9" spans="1:15" s="687" customFormat="1" ht="18" customHeight="1">
      <c r="A9" s="681"/>
      <c r="B9" s="523"/>
      <c r="C9" s="824" t="s">
        <v>45</v>
      </c>
      <c r="D9" s="825"/>
      <c r="E9" s="553" t="s">
        <v>64</v>
      </c>
      <c r="F9" s="533" t="s">
        <v>49</v>
      </c>
      <c r="G9" s="688">
        <v>89106</v>
      </c>
      <c r="H9" s="689">
        <v>186749</v>
      </c>
      <c r="I9" s="690">
        <v>296305</v>
      </c>
      <c r="J9" s="691">
        <v>455418</v>
      </c>
      <c r="K9" s="688">
        <v>85995</v>
      </c>
      <c r="L9" s="689">
        <v>183023</v>
      </c>
      <c r="M9" s="690">
        <v>286717</v>
      </c>
      <c r="N9" s="691">
        <v>443680</v>
      </c>
      <c r="O9" s="686"/>
    </row>
    <row r="10" spans="1:15" s="687" customFormat="1" ht="18" customHeight="1">
      <c r="A10" s="681"/>
      <c r="B10" s="523"/>
      <c r="C10" s="820" t="s">
        <v>43</v>
      </c>
      <c r="D10" s="821"/>
      <c r="E10" s="552" t="s">
        <v>53</v>
      </c>
      <c r="F10" s="524" t="s">
        <v>59</v>
      </c>
      <c r="G10" s="692">
        <v>118619</v>
      </c>
      <c r="H10" s="693">
        <v>246379</v>
      </c>
      <c r="I10" s="694">
        <v>370754</v>
      </c>
      <c r="J10" s="695">
        <v>518043</v>
      </c>
      <c r="K10" s="692">
        <v>127520</v>
      </c>
      <c r="L10" s="693">
        <v>259180</v>
      </c>
      <c r="M10" s="694">
        <v>400065</v>
      </c>
      <c r="N10" s="695">
        <v>559565</v>
      </c>
      <c r="O10" s="686"/>
    </row>
    <row r="11" spans="1:15" s="687" customFormat="1" ht="18" customHeight="1">
      <c r="A11" s="681"/>
      <c r="B11" s="523"/>
      <c r="C11" s="820" t="s">
        <v>44</v>
      </c>
      <c r="D11" s="821"/>
      <c r="E11" s="552" t="s">
        <v>53</v>
      </c>
      <c r="F11" s="524" t="s">
        <v>58</v>
      </c>
      <c r="G11" s="692">
        <v>97789</v>
      </c>
      <c r="H11" s="693">
        <v>200946</v>
      </c>
      <c r="I11" s="694">
        <v>304025</v>
      </c>
      <c r="J11" s="695">
        <v>425668</v>
      </c>
      <c r="K11" s="692">
        <v>105293</v>
      </c>
      <c r="L11" s="693">
        <v>219004</v>
      </c>
      <c r="M11" s="694">
        <v>339791</v>
      </c>
      <c r="N11" s="695">
        <v>477225</v>
      </c>
      <c r="O11" s="686"/>
    </row>
    <row r="12" spans="1:15" s="687" customFormat="1" ht="18" customHeight="1">
      <c r="A12" s="681"/>
      <c r="B12" s="523"/>
      <c r="C12" s="827" t="s">
        <v>382</v>
      </c>
      <c r="D12" s="525" t="s">
        <v>373</v>
      </c>
      <c r="E12" s="526" t="s">
        <v>374</v>
      </c>
      <c r="F12" s="527" t="s">
        <v>375</v>
      </c>
      <c r="G12" s="696"/>
      <c r="H12" s="697">
        <v>87001</v>
      </c>
      <c r="I12" s="697">
        <v>130279</v>
      </c>
      <c r="J12" s="698">
        <v>246382</v>
      </c>
      <c r="K12" s="699"/>
      <c r="L12" s="700">
        <v>263242</v>
      </c>
      <c r="M12" s="694">
        <v>370489</v>
      </c>
      <c r="N12" s="701">
        <v>472020</v>
      </c>
      <c r="O12" s="686"/>
    </row>
    <row r="13" spans="1:15" s="687" customFormat="1" ht="18" customHeight="1">
      <c r="A13" s="681"/>
      <c r="B13" s="523"/>
      <c r="C13" s="828"/>
      <c r="D13" s="525" t="s">
        <v>376</v>
      </c>
      <c r="E13" s="526" t="s">
        <v>374</v>
      </c>
      <c r="F13" s="527" t="s">
        <v>377</v>
      </c>
      <c r="G13" s="702"/>
      <c r="H13" s="703">
        <v>170621</v>
      </c>
      <c r="I13" s="703">
        <v>249498</v>
      </c>
      <c r="J13" s="698">
        <v>330897</v>
      </c>
      <c r="K13" s="702"/>
      <c r="L13" s="700">
        <v>212786</v>
      </c>
      <c r="M13" s="703">
        <v>317334</v>
      </c>
      <c r="N13" s="701">
        <v>423229</v>
      </c>
      <c r="O13" s="686"/>
    </row>
    <row r="14" spans="1:15" s="687" customFormat="1" ht="18" customHeight="1">
      <c r="A14" s="681"/>
      <c r="B14" s="523"/>
      <c r="C14" s="828"/>
      <c r="D14" s="528" t="s">
        <v>378</v>
      </c>
      <c r="E14" s="529" t="s">
        <v>53</v>
      </c>
      <c r="F14" s="530" t="s">
        <v>55</v>
      </c>
      <c r="G14" s="702"/>
      <c r="H14" s="703">
        <v>-112025</v>
      </c>
      <c r="I14" s="703">
        <v>-169969</v>
      </c>
      <c r="J14" s="704">
        <v>-243938</v>
      </c>
      <c r="K14" s="702"/>
      <c r="L14" s="700">
        <v>-116253</v>
      </c>
      <c r="M14" s="703">
        <v>-178127</v>
      </c>
      <c r="N14" s="701">
        <v>-258553</v>
      </c>
      <c r="O14" s="686"/>
    </row>
    <row r="15" spans="1:15" s="687" customFormat="1" ht="18" customHeight="1">
      <c r="A15" s="681"/>
      <c r="B15" s="523"/>
      <c r="C15" s="829" t="s">
        <v>381</v>
      </c>
      <c r="D15" s="516" t="s">
        <v>51</v>
      </c>
      <c r="E15" s="517" t="s">
        <v>379</v>
      </c>
      <c r="F15" s="518" t="s">
        <v>57</v>
      </c>
      <c r="G15" s="705">
        <v>145237</v>
      </c>
      <c r="H15" s="706"/>
      <c r="I15" s="707"/>
      <c r="J15" s="708"/>
      <c r="K15" s="705">
        <v>284707</v>
      </c>
      <c r="L15" s="706"/>
      <c r="M15" s="706"/>
      <c r="N15" s="709"/>
      <c r="O15" s="686"/>
    </row>
    <row r="16" spans="1:15" s="687" customFormat="1" ht="18" customHeight="1">
      <c r="A16" s="681"/>
      <c r="B16" s="531"/>
      <c r="C16" s="830"/>
      <c r="D16" s="519" t="s">
        <v>56</v>
      </c>
      <c r="E16" s="520" t="s">
        <v>53</v>
      </c>
      <c r="F16" s="521" t="s">
        <v>55</v>
      </c>
      <c r="G16" s="710">
        <v>-58508</v>
      </c>
      <c r="H16" s="711"/>
      <c r="I16" s="711"/>
      <c r="J16" s="712"/>
      <c r="K16" s="710">
        <v>-63050</v>
      </c>
      <c r="L16" s="711"/>
      <c r="M16" s="711"/>
      <c r="N16" s="712"/>
      <c r="O16" s="713"/>
    </row>
    <row r="17" spans="1:16" s="675" customFormat="1" ht="18" customHeight="1">
      <c r="A17" s="681"/>
      <c r="B17" s="838" t="s">
        <v>74</v>
      </c>
      <c r="C17" s="839"/>
      <c r="D17" s="839"/>
      <c r="E17" s="554" t="s">
        <v>53</v>
      </c>
      <c r="F17" s="532" t="s">
        <v>73</v>
      </c>
      <c r="G17" s="710">
        <v>17377</v>
      </c>
      <c r="H17" s="714">
        <v>45339</v>
      </c>
      <c r="I17" s="715">
        <v>74535</v>
      </c>
      <c r="J17" s="544">
        <v>117109</v>
      </c>
      <c r="K17" s="710">
        <v>22171</v>
      </c>
      <c r="L17" s="714">
        <v>52067</v>
      </c>
      <c r="M17" s="715">
        <v>82065</v>
      </c>
      <c r="N17" s="544">
        <v>123522</v>
      </c>
      <c r="O17" s="686"/>
      <c r="P17" s="687"/>
    </row>
    <row r="18" spans="1:16" s="687" customFormat="1" ht="18" customHeight="1">
      <c r="A18" s="681"/>
      <c r="B18" s="523"/>
      <c r="C18" s="824" t="s">
        <v>45</v>
      </c>
      <c r="D18" s="825"/>
      <c r="E18" s="553" t="s">
        <v>64</v>
      </c>
      <c r="F18" s="533" t="s">
        <v>60</v>
      </c>
      <c r="G18" s="688">
        <v>7009</v>
      </c>
      <c r="H18" s="689">
        <v>14562</v>
      </c>
      <c r="I18" s="690">
        <v>26555</v>
      </c>
      <c r="J18" s="691">
        <v>44165</v>
      </c>
      <c r="K18" s="688">
        <v>5184</v>
      </c>
      <c r="L18" s="689">
        <v>11286</v>
      </c>
      <c r="M18" s="690">
        <v>17190</v>
      </c>
      <c r="N18" s="691">
        <v>38781</v>
      </c>
      <c r="O18" s="686"/>
    </row>
    <row r="19" spans="1:16" s="687" customFormat="1" ht="18" customHeight="1">
      <c r="A19" s="681"/>
      <c r="B19" s="523"/>
      <c r="C19" s="820" t="s">
        <v>43</v>
      </c>
      <c r="D19" s="821"/>
      <c r="E19" s="552" t="s">
        <v>53</v>
      </c>
      <c r="F19" s="524" t="s">
        <v>72</v>
      </c>
      <c r="G19" s="692">
        <v>6646</v>
      </c>
      <c r="H19" s="693">
        <v>16707</v>
      </c>
      <c r="I19" s="694">
        <v>27849</v>
      </c>
      <c r="J19" s="695">
        <v>42397</v>
      </c>
      <c r="K19" s="692">
        <v>10521</v>
      </c>
      <c r="L19" s="693">
        <v>22997</v>
      </c>
      <c r="M19" s="694">
        <v>37477</v>
      </c>
      <c r="N19" s="695">
        <v>53096</v>
      </c>
      <c r="O19" s="686"/>
    </row>
    <row r="20" spans="1:16" s="687" customFormat="1" ht="18" customHeight="1">
      <c r="A20" s="681"/>
      <c r="B20" s="523"/>
      <c r="C20" s="820" t="s">
        <v>44</v>
      </c>
      <c r="D20" s="821"/>
      <c r="E20" s="552" t="s">
        <v>53</v>
      </c>
      <c r="F20" s="524" t="s">
        <v>50</v>
      </c>
      <c r="G20" s="692">
        <v>6023</v>
      </c>
      <c r="H20" s="693">
        <v>15433</v>
      </c>
      <c r="I20" s="694">
        <v>25284</v>
      </c>
      <c r="J20" s="695">
        <v>36382</v>
      </c>
      <c r="K20" s="692">
        <v>8610</v>
      </c>
      <c r="L20" s="693">
        <v>20813</v>
      </c>
      <c r="M20" s="694">
        <v>33369</v>
      </c>
      <c r="N20" s="695">
        <v>40163</v>
      </c>
      <c r="O20" s="686"/>
    </row>
    <row r="21" spans="1:16" s="687" customFormat="1" ht="18" customHeight="1">
      <c r="A21" s="681"/>
      <c r="B21" s="523"/>
      <c r="C21" s="827" t="s">
        <v>382</v>
      </c>
      <c r="D21" s="525" t="s">
        <v>373</v>
      </c>
      <c r="E21" s="526" t="s">
        <v>374</v>
      </c>
      <c r="F21" s="527" t="s">
        <v>375</v>
      </c>
      <c r="G21" s="696"/>
      <c r="H21" s="703">
        <v>-632</v>
      </c>
      <c r="I21" s="697">
        <v>-2701</v>
      </c>
      <c r="J21" s="716">
        <v>167</v>
      </c>
      <c r="K21" s="699"/>
      <c r="L21" s="700">
        <v>-888</v>
      </c>
      <c r="M21" s="694">
        <v>-1656</v>
      </c>
      <c r="N21" s="701">
        <v>162</v>
      </c>
      <c r="O21" s="686"/>
    </row>
    <row r="22" spans="1:16" s="687" customFormat="1" ht="18" customHeight="1">
      <c r="A22" s="681"/>
      <c r="B22" s="523"/>
      <c r="C22" s="828"/>
      <c r="D22" s="525" t="s">
        <v>376</v>
      </c>
      <c r="E22" s="526" t="s">
        <v>374</v>
      </c>
      <c r="F22" s="527" t="s">
        <v>377</v>
      </c>
      <c r="G22" s="702"/>
      <c r="H22" s="703">
        <v>-1274</v>
      </c>
      <c r="I22" s="703">
        <v>-2732</v>
      </c>
      <c r="J22" s="701">
        <v>-3212</v>
      </c>
      <c r="K22" s="702"/>
      <c r="L22" s="700">
        <v>-1640</v>
      </c>
      <c r="M22" s="694">
        <v>-1687</v>
      </c>
      <c r="N22" s="701">
        <v>-2506</v>
      </c>
      <c r="O22" s="686"/>
    </row>
    <row r="23" spans="1:16" s="687" customFormat="1" ht="18" customHeight="1">
      <c r="A23" s="681"/>
      <c r="B23" s="523"/>
      <c r="C23" s="828"/>
      <c r="D23" s="528" t="s">
        <v>378</v>
      </c>
      <c r="E23" s="529" t="s">
        <v>53</v>
      </c>
      <c r="F23" s="530" t="s">
        <v>55</v>
      </c>
      <c r="G23" s="702"/>
      <c r="H23" s="703">
        <v>542</v>
      </c>
      <c r="I23" s="703">
        <v>280</v>
      </c>
      <c r="J23" s="701">
        <v>-2792</v>
      </c>
      <c r="K23" s="702"/>
      <c r="L23" s="700">
        <v>-501</v>
      </c>
      <c r="M23" s="694">
        <v>-2627</v>
      </c>
      <c r="N23" s="701">
        <v>-6175</v>
      </c>
      <c r="O23" s="686"/>
    </row>
    <row r="24" spans="1:16" s="687" customFormat="1" ht="18" customHeight="1">
      <c r="A24" s="681"/>
      <c r="B24" s="523"/>
      <c r="C24" s="829" t="s">
        <v>381</v>
      </c>
      <c r="D24" s="516" t="s">
        <v>51</v>
      </c>
      <c r="E24" s="517" t="s">
        <v>379</v>
      </c>
      <c r="F24" s="518" t="s">
        <v>57</v>
      </c>
      <c r="G24" s="705">
        <v>-2821</v>
      </c>
      <c r="H24" s="706"/>
      <c r="I24" s="707"/>
      <c r="J24" s="709"/>
      <c r="K24" s="705">
        <v>-2637</v>
      </c>
      <c r="L24" s="706"/>
      <c r="M24" s="707"/>
      <c r="N24" s="709"/>
      <c r="O24" s="686"/>
    </row>
    <row r="25" spans="1:16" s="687" customFormat="1" ht="18" customHeight="1">
      <c r="A25" s="681"/>
      <c r="B25" s="531"/>
      <c r="C25" s="830"/>
      <c r="D25" s="519" t="s">
        <v>56</v>
      </c>
      <c r="E25" s="520" t="s">
        <v>53</v>
      </c>
      <c r="F25" s="521" t="s">
        <v>55</v>
      </c>
      <c r="G25" s="710">
        <v>520</v>
      </c>
      <c r="H25" s="711"/>
      <c r="I25" s="711"/>
      <c r="J25" s="712"/>
      <c r="K25" s="710">
        <v>491</v>
      </c>
      <c r="L25" s="711"/>
      <c r="M25" s="711"/>
      <c r="N25" s="712"/>
      <c r="O25" s="713"/>
    </row>
    <row r="26" spans="1:16" s="675" customFormat="1" ht="18" customHeight="1">
      <c r="A26" s="681"/>
      <c r="B26" s="838" t="s">
        <v>71</v>
      </c>
      <c r="C26" s="839"/>
      <c r="D26" s="839"/>
      <c r="E26" s="554" t="s">
        <v>53</v>
      </c>
      <c r="F26" s="532" t="s">
        <v>70</v>
      </c>
      <c r="G26" s="710">
        <v>17323</v>
      </c>
      <c r="H26" s="714">
        <v>44956</v>
      </c>
      <c r="I26" s="715">
        <v>71439</v>
      </c>
      <c r="J26" s="544">
        <v>105332</v>
      </c>
      <c r="K26" s="710">
        <v>17496</v>
      </c>
      <c r="L26" s="714">
        <v>42433</v>
      </c>
      <c r="M26" s="715">
        <v>66176</v>
      </c>
      <c r="N26" s="544">
        <v>100083</v>
      </c>
      <c r="O26" s="686"/>
      <c r="P26" s="687"/>
    </row>
    <row r="27" spans="1:16" s="687" customFormat="1" ht="18" customHeight="1">
      <c r="A27" s="681"/>
      <c r="B27" s="523"/>
      <c r="C27" s="824" t="s">
        <v>45</v>
      </c>
      <c r="D27" s="825"/>
      <c r="E27" s="553" t="s">
        <v>64</v>
      </c>
      <c r="F27" s="533" t="s">
        <v>60</v>
      </c>
      <c r="G27" s="688">
        <v>7202</v>
      </c>
      <c r="H27" s="689">
        <v>14810</v>
      </c>
      <c r="I27" s="717">
        <v>26855</v>
      </c>
      <c r="J27" s="691">
        <v>43983</v>
      </c>
      <c r="K27" s="688">
        <v>5417</v>
      </c>
      <c r="L27" s="689">
        <v>11570</v>
      </c>
      <c r="M27" s="717">
        <v>17586</v>
      </c>
      <c r="N27" s="691">
        <v>38869</v>
      </c>
      <c r="O27" s="686"/>
    </row>
    <row r="28" spans="1:16" s="687" customFormat="1" ht="18" customHeight="1">
      <c r="A28" s="681"/>
      <c r="B28" s="523"/>
      <c r="C28" s="820" t="s">
        <v>43</v>
      </c>
      <c r="D28" s="821"/>
      <c r="E28" s="552" t="s">
        <v>53</v>
      </c>
      <c r="F28" s="524" t="s">
        <v>59</v>
      </c>
      <c r="G28" s="692">
        <v>6999</v>
      </c>
      <c r="H28" s="693">
        <v>17087</v>
      </c>
      <c r="I28" s="694">
        <v>28306</v>
      </c>
      <c r="J28" s="695">
        <v>41592</v>
      </c>
      <c r="K28" s="692">
        <v>10470</v>
      </c>
      <c r="L28" s="693">
        <v>23272</v>
      </c>
      <c r="M28" s="694">
        <v>38081</v>
      </c>
      <c r="N28" s="695">
        <v>53371</v>
      </c>
      <c r="O28" s="686"/>
    </row>
    <row r="29" spans="1:16" s="687" customFormat="1" ht="18" customHeight="1">
      <c r="A29" s="681"/>
      <c r="B29" s="523"/>
      <c r="C29" s="820" t="s">
        <v>44</v>
      </c>
      <c r="D29" s="821"/>
      <c r="E29" s="552" t="s">
        <v>53</v>
      </c>
      <c r="F29" s="524" t="s">
        <v>58</v>
      </c>
      <c r="G29" s="692">
        <v>6927</v>
      </c>
      <c r="H29" s="693">
        <v>31330</v>
      </c>
      <c r="I29" s="694">
        <v>41144</v>
      </c>
      <c r="J29" s="695">
        <v>51861</v>
      </c>
      <c r="K29" s="692">
        <v>9446</v>
      </c>
      <c r="L29" s="693">
        <v>21477</v>
      </c>
      <c r="M29" s="694">
        <v>34650</v>
      </c>
      <c r="N29" s="695">
        <v>41084</v>
      </c>
      <c r="O29" s="686"/>
    </row>
    <row r="30" spans="1:16" s="687" customFormat="1" ht="18" customHeight="1">
      <c r="A30" s="681"/>
      <c r="B30" s="523"/>
      <c r="C30" s="827" t="s">
        <v>382</v>
      </c>
      <c r="D30" s="525" t="s">
        <v>373</v>
      </c>
      <c r="E30" s="526" t="s">
        <v>374</v>
      </c>
      <c r="F30" s="527" t="s">
        <v>375</v>
      </c>
      <c r="G30" s="696"/>
      <c r="H30" s="703">
        <v>-2734</v>
      </c>
      <c r="I30" s="697">
        <v>-6377</v>
      </c>
      <c r="J30" s="701">
        <v>-5912</v>
      </c>
      <c r="K30" s="699"/>
      <c r="L30" s="700">
        <v>-9062</v>
      </c>
      <c r="M30" s="694">
        <v>-15940</v>
      </c>
      <c r="N30" s="701">
        <v>-19327</v>
      </c>
      <c r="O30" s="686"/>
    </row>
    <row r="31" spans="1:16" s="687" customFormat="1" ht="18" customHeight="1">
      <c r="A31" s="681"/>
      <c r="B31" s="523"/>
      <c r="C31" s="828"/>
      <c r="D31" s="525" t="s">
        <v>376</v>
      </c>
      <c r="E31" s="526" t="s">
        <v>374</v>
      </c>
      <c r="F31" s="527" t="s">
        <v>377</v>
      </c>
      <c r="G31" s="702"/>
      <c r="H31" s="703">
        <v>-15474</v>
      </c>
      <c r="I31" s="703">
        <v>-16805</v>
      </c>
      <c r="J31" s="701">
        <v>-19261</v>
      </c>
      <c r="K31" s="702"/>
      <c r="L31" s="700">
        <v>-2851</v>
      </c>
      <c r="M31" s="694">
        <v>-3325</v>
      </c>
      <c r="N31" s="701">
        <v>-3414</v>
      </c>
      <c r="O31" s="686"/>
    </row>
    <row r="32" spans="1:16" s="687" customFormat="1" ht="18" customHeight="1">
      <c r="A32" s="681"/>
      <c r="B32" s="523"/>
      <c r="C32" s="828"/>
      <c r="D32" s="528" t="s">
        <v>378</v>
      </c>
      <c r="E32" s="529" t="s">
        <v>53</v>
      </c>
      <c r="F32" s="530" t="s">
        <v>55</v>
      </c>
      <c r="G32" s="702"/>
      <c r="H32" s="703">
        <v>-62</v>
      </c>
      <c r="I32" s="703">
        <v>-1683</v>
      </c>
      <c r="J32" s="701">
        <v>-6931</v>
      </c>
      <c r="K32" s="702"/>
      <c r="L32" s="700">
        <v>-1974</v>
      </c>
      <c r="M32" s="694">
        <v>-4875</v>
      </c>
      <c r="N32" s="701">
        <v>-10498</v>
      </c>
      <c r="O32" s="686"/>
    </row>
    <row r="33" spans="1:16" s="687" customFormat="1" ht="18" customHeight="1">
      <c r="A33" s="681"/>
      <c r="B33" s="523"/>
      <c r="C33" s="829" t="s">
        <v>381</v>
      </c>
      <c r="D33" s="516" t="s">
        <v>51</v>
      </c>
      <c r="E33" s="517" t="s">
        <v>379</v>
      </c>
      <c r="F33" s="518" t="s">
        <v>57</v>
      </c>
      <c r="G33" s="705">
        <v>-3725</v>
      </c>
      <c r="H33" s="706"/>
      <c r="I33" s="707"/>
      <c r="J33" s="709"/>
      <c r="K33" s="705">
        <v>-8113</v>
      </c>
      <c r="L33" s="706"/>
      <c r="M33" s="707"/>
      <c r="N33" s="709"/>
      <c r="O33" s="686"/>
    </row>
    <row r="34" spans="1:16" s="687" customFormat="1" ht="18" customHeight="1">
      <c r="A34" s="681"/>
      <c r="B34" s="531"/>
      <c r="C34" s="830"/>
      <c r="D34" s="519" t="s">
        <v>56</v>
      </c>
      <c r="E34" s="520" t="s">
        <v>53</v>
      </c>
      <c r="F34" s="521" t="s">
        <v>55</v>
      </c>
      <c r="G34" s="710">
        <v>-79</v>
      </c>
      <c r="H34" s="711"/>
      <c r="I34" s="711"/>
      <c r="J34" s="712"/>
      <c r="K34" s="710">
        <v>274</v>
      </c>
      <c r="L34" s="711"/>
      <c r="M34" s="711"/>
      <c r="N34" s="712"/>
      <c r="O34" s="713"/>
    </row>
    <row r="35" spans="1:16" s="687" customFormat="1" ht="18" customHeight="1">
      <c r="A35" s="681"/>
      <c r="B35" s="840" t="s">
        <v>69</v>
      </c>
      <c r="C35" s="823"/>
      <c r="D35" s="823"/>
      <c r="E35" s="534" t="s">
        <v>64</v>
      </c>
      <c r="F35" s="535" t="s">
        <v>68</v>
      </c>
      <c r="G35" s="718">
        <v>392245</v>
      </c>
      <c r="H35" s="719">
        <v>779674</v>
      </c>
      <c r="I35" s="715">
        <v>1180894</v>
      </c>
      <c r="J35" s="720">
        <v>1732473</v>
      </c>
      <c r="K35" s="718">
        <v>540466</v>
      </c>
      <c r="L35" s="719">
        <v>1020983</v>
      </c>
      <c r="M35" s="715">
        <v>1536271</v>
      </c>
      <c r="N35" s="720">
        <v>2117167</v>
      </c>
      <c r="O35" s="686"/>
    </row>
    <row r="36" spans="1:16" s="687" customFormat="1" ht="18" customHeight="1">
      <c r="A36" s="681"/>
      <c r="B36" s="523"/>
      <c r="C36" s="824" t="s">
        <v>45</v>
      </c>
      <c r="D36" s="825"/>
      <c r="E36" s="553" t="s">
        <v>64</v>
      </c>
      <c r="F36" s="533" t="s">
        <v>60</v>
      </c>
      <c r="G36" s="688">
        <v>72927</v>
      </c>
      <c r="H36" s="689">
        <v>152814</v>
      </c>
      <c r="I36" s="717">
        <v>244314</v>
      </c>
      <c r="J36" s="691">
        <v>376324</v>
      </c>
      <c r="K36" s="688">
        <v>69861</v>
      </c>
      <c r="L36" s="689">
        <v>147995</v>
      </c>
      <c r="M36" s="717">
        <v>233524</v>
      </c>
      <c r="N36" s="691">
        <v>360509</v>
      </c>
      <c r="O36" s="686"/>
    </row>
    <row r="37" spans="1:16" s="687" customFormat="1" ht="18" customHeight="1">
      <c r="A37" s="681"/>
      <c r="B37" s="523"/>
      <c r="C37" s="820" t="s">
        <v>43</v>
      </c>
      <c r="D37" s="821"/>
      <c r="E37" s="552" t="s">
        <v>53</v>
      </c>
      <c r="F37" s="524" t="s">
        <v>59</v>
      </c>
      <c r="G37" s="692">
        <v>106821</v>
      </c>
      <c r="H37" s="693">
        <v>219329</v>
      </c>
      <c r="I37" s="694">
        <v>329815</v>
      </c>
      <c r="J37" s="695">
        <v>459680</v>
      </c>
      <c r="K37" s="692">
        <v>113638</v>
      </c>
      <c r="L37" s="693">
        <v>229999</v>
      </c>
      <c r="M37" s="694">
        <v>355643</v>
      </c>
      <c r="N37" s="695">
        <v>496065</v>
      </c>
      <c r="O37" s="686"/>
    </row>
    <row r="38" spans="1:16" s="687" customFormat="1" ht="18" customHeight="1">
      <c r="A38" s="681"/>
      <c r="B38" s="523"/>
      <c r="C38" s="820" t="s">
        <v>44</v>
      </c>
      <c r="D38" s="821"/>
      <c r="E38" s="552" t="s">
        <v>53</v>
      </c>
      <c r="F38" s="524" t="s">
        <v>58</v>
      </c>
      <c r="G38" s="692">
        <v>69619</v>
      </c>
      <c r="H38" s="693">
        <v>143708</v>
      </c>
      <c r="I38" s="694">
        <v>216719</v>
      </c>
      <c r="J38" s="695">
        <v>302030</v>
      </c>
      <c r="K38" s="692">
        <v>74426</v>
      </c>
      <c r="L38" s="693">
        <v>154636</v>
      </c>
      <c r="M38" s="694">
        <v>240966</v>
      </c>
      <c r="N38" s="695">
        <v>339303</v>
      </c>
      <c r="O38" s="686"/>
    </row>
    <row r="39" spans="1:16" s="687" customFormat="1" ht="18" customHeight="1">
      <c r="A39" s="681"/>
      <c r="B39" s="523"/>
      <c r="C39" s="827" t="s">
        <v>382</v>
      </c>
      <c r="D39" s="525" t="s">
        <v>373</v>
      </c>
      <c r="E39" s="526" t="s">
        <v>374</v>
      </c>
      <c r="F39" s="527" t="s">
        <v>375</v>
      </c>
      <c r="G39" s="696"/>
      <c r="H39" s="721">
        <v>84929</v>
      </c>
      <c r="I39" s="697">
        <v>126858</v>
      </c>
      <c r="J39" s="716">
        <v>241458</v>
      </c>
      <c r="K39" s="699"/>
      <c r="L39" s="700">
        <v>261010</v>
      </c>
      <c r="M39" s="694">
        <v>366738</v>
      </c>
      <c r="N39" s="701">
        <v>466344</v>
      </c>
      <c r="O39" s="686"/>
    </row>
    <row r="40" spans="1:16" s="687" customFormat="1" ht="18" customHeight="1">
      <c r="A40" s="681"/>
      <c r="B40" s="523"/>
      <c r="C40" s="828"/>
      <c r="D40" s="525" t="s">
        <v>376</v>
      </c>
      <c r="E40" s="526" t="s">
        <v>374</v>
      </c>
      <c r="F40" s="527" t="s">
        <v>377</v>
      </c>
      <c r="G40" s="702"/>
      <c r="H40" s="703">
        <v>169232</v>
      </c>
      <c r="I40" s="703">
        <v>247453</v>
      </c>
      <c r="J40" s="701">
        <v>327647</v>
      </c>
      <c r="K40" s="702"/>
      <c r="L40" s="700">
        <v>211360</v>
      </c>
      <c r="M40" s="694">
        <v>314777</v>
      </c>
      <c r="N40" s="701">
        <v>419600</v>
      </c>
      <c r="O40" s="686"/>
    </row>
    <row r="41" spans="1:16" s="687" customFormat="1" ht="18" customHeight="1">
      <c r="A41" s="681"/>
      <c r="B41" s="523"/>
      <c r="C41" s="828"/>
      <c r="D41" s="528" t="s">
        <v>378</v>
      </c>
      <c r="E41" s="529" t="s">
        <v>53</v>
      </c>
      <c r="F41" s="530" t="s">
        <v>55</v>
      </c>
      <c r="G41" s="702"/>
      <c r="H41" s="703">
        <v>9659</v>
      </c>
      <c r="I41" s="703">
        <v>15732</v>
      </c>
      <c r="J41" s="701">
        <v>25332</v>
      </c>
      <c r="K41" s="702"/>
      <c r="L41" s="700">
        <v>15980</v>
      </c>
      <c r="M41" s="694">
        <v>24621</v>
      </c>
      <c r="N41" s="701">
        <v>35343</v>
      </c>
      <c r="O41" s="686"/>
    </row>
    <row r="42" spans="1:16" s="687" customFormat="1" ht="18" customHeight="1">
      <c r="A42" s="681"/>
      <c r="B42" s="523"/>
      <c r="C42" s="829" t="s">
        <v>381</v>
      </c>
      <c r="D42" s="516" t="s">
        <v>51</v>
      </c>
      <c r="E42" s="517" t="s">
        <v>379</v>
      </c>
      <c r="F42" s="518" t="s">
        <v>57</v>
      </c>
      <c r="G42" s="705">
        <v>141338</v>
      </c>
      <c r="H42" s="706"/>
      <c r="I42" s="707"/>
      <c r="J42" s="709"/>
      <c r="K42" s="705">
        <v>280804</v>
      </c>
      <c r="L42" s="706"/>
      <c r="M42" s="707"/>
      <c r="N42" s="709"/>
      <c r="O42" s="686"/>
    </row>
    <row r="43" spans="1:16" s="687" customFormat="1" ht="18" customHeight="1">
      <c r="A43" s="681"/>
      <c r="B43" s="531"/>
      <c r="C43" s="830"/>
      <c r="D43" s="519" t="s">
        <v>56</v>
      </c>
      <c r="E43" s="520" t="s">
        <v>53</v>
      </c>
      <c r="F43" s="521" t="s">
        <v>55</v>
      </c>
      <c r="G43" s="710">
        <v>1538</v>
      </c>
      <c r="H43" s="711"/>
      <c r="I43" s="711"/>
      <c r="J43" s="712"/>
      <c r="K43" s="710">
        <v>1735</v>
      </c>
      <c r="L43" s="711"/>
      <c r="M43" s="711"/>
      <c r="N43" s="712"/>
      <c r="O43" s="713"/>
    </row>
    <row r="44" spans="1:16" s="540" customFormat="1" ht="18" customHeight="1">
      <c r="A44" s="681"/>
      <c r="B44" s="822" t="s">
        <v>67</v>
      </c>
      <c r="C44" s="823"/>
      <c r="D44" s="823"/>
      <c r="E44" s="554" t="s">
        <v>53</v>
      </c>
      <c r="F44" s="535" t="s">
        <v>40</v>
      </c>
      <c r="G44" s="710">
        <v>484750</v>
      </c>
      <c r="H44" s="714">
        <v>975682</v>
      </c>
      <c r="I44" s="690">
        <v>1315624</v>
      </c>
      <c r="J44" s="544">
        <v>1781565</v>
      </c>
      <c r="K44" s="710">
        <v>559420</v>
      </c>
      <c r="L44" s="714">
        <v>946938</v>
      </c>
      <c r="M44" s="690">
        <v>1455952</v>
      </c>
      <c r="N44" s="544">
        <v>2021195</v>
      </c>
      <c r="O44" s="686"/>
      <c r="P44" s="687"/>
    </row>
    <row r="45" spans="1:16" s="540" customFormat="1" ht="18" customHeight="1">
      <c r="A45" s="681"/>
      <c r="B45" s="523"/>
      <c r="C45" s="824" t="s">
        <v>45</v>
      </c>
      <c r="D45" s="825"/>
      <c r="E45" s="553" t="s">
        <v>64</v>
      </c>
      <c r="F45" s="533" t="s">
        <v>60</v>
      </c>
      <c r="G45" s="688">
        <v>115742</v>
      </c>
      <c r="H45" s="689">
        <v>178949</v>
      </c>
      <c r="I45" s="690">
        <v>245786</v>
      </c>
      <c r="J45" s="691">
        <v>319987</v>
      </c>
      <c r="K45" s="688">
        <v>140847</v>
      </c>
      <c r="L45" s="689">
        <v>220481</v>
      </c>
      <c r="M45" s="690">
        <v>317102</v>
      </c>
      <c r="N45" s="691">
        <v>445998</v>
      </c>
      <c r="O45" s="686"/>
      <c r="P45" s="687"/>
    </row>
    <row r="46" spans="1:16" s="540" customFormat="1" ht="18" customHeight="1">
      <c r="A46" s="681"/>
      <c r="B46" s="523"/>
      <c r="C46" s="820" t="s">
        <v>43</v>
      </c>
      <c r="D46" s="821"/>
      <c r="E46" s="552" t="s">
        <v>53</v>
      </c>
      <c r="F46" s="524" t="s">
        <v>59</v>
      </c>
      <c r="G46" s="692">
        <v>159477</v>
      </c>
      <c r="H46" s="693">
        <v>326534</v>
      </c>
      <c r="I46" s="694">
        <v>415492</v>
      </c>
      <c r="J46" s="695">
        <v>565554</v>
      </c>
      <c r="K46" s="692">
        <v>94641</v>
      </c>
      <c r="L46" s="693">
        <v>165632</v>
      </c>
      <c r="M46" s="694">
        <v>263001</v>
      </c>
      <c r="N46" s="695">
        <v>408498</v>
      </c>
      <c r="O46" s="686"/>
      <c r="P46" s="687"/>
    </row>
    <row r="47" spans="1:16" s="540" customFormat="1" ht="18" customHeight="1">
      <c r="A47" s="681"/>
      <c r="B47" s="523"/>
      <c r="C47" s="820" t="s">
        <v>44</v>
      </c>
      <c r="D47" s="821"/>
      <c r="E47" s="552" t="s">
        <v>53</v>
      </c>
      <c r="F47" s="524" t="s">
        <v>58</v>
      </c>
      <c r="G47" s="692">
        <v>70507</v>
      </c>
      <c r="H47" s="693">
        <v>127831</v>
      </c>
      <c r="I47" s="694">
        <v>181583</v>
      </c>
      <c r="J47" s="695">
        <v>246916</v>
      </c>
      <c r="K47" s="692">
        <v>76428</v>
      </c>
      <c r="L47" s="693">
        <v>132593</v>
      </c>
      <c r="M47" s="694">
        <v>206685</v>
      </c>
      <c r="N47" s="695">
        <v>296451</v>
      </c>
      <c r="O47" s="686"/>
      <c r="P47" s="687"/>
    </row>
    <row r="48" spans="1:16" s="540" customFormat="1" ht="18" customHeight="1">
      <c r="A48" s="681"/>
      <c r="B48" s="523"/>
      <c r="C48" s="827" t="s">
        <v>382</v>
      </c>
      <c r="D48" s="525" t="s">
        <v>373</v>
      </c>
      <c r="E48" s="526" t="s">
        <v>374</v>
      </c>
      <c r="F48" s="527" t="s">
        <v>375</v>
      </c>
      <c r="G48" s="696"/>
      <c r="H48" s="721">
        <v>159390</v>
      </c>
      <c r="I48" s="697">
        <v>201767</v>
      </c>
      <c r="J48" s="716">
        <v>288059</v>
      </c>
      <c r="K48" s="699"/>
      <c r="L48" s="700">
        <v>220200</v>
      </c>
      <c r="M48" s="694">
        <v>334835</v>
      </c>
      <c r="N48" s="701">
        <v>413343</v>
      </c>
      <c r="O48" s="686"/>
      <c r="P48" s="687"/>
    </row>
    <row r="49" spans="1:16" s="540" customFormat="1" ht="18" customHeight="1">
      <c r="A49" s="681"/>
      <c r="B49" s="523"/>
      <c r="C49" s="828"/>
      <c r="D49" s="525" t="s">
        <v>376</v>
      </c>
      <c r="E49" s="526" t="s">
        <v>374</v>
      </c>
      <c r="F49" s="527" t="s">
        <v>377</v>
      </c>
      <c r="G49" s="702"/>
      <c r="H49" s="703">
        <v>173177</v>
      </c>
      <c r="I49" s="703">
        <v>254689</v>
      </c>
      <c r="J49" s="701">
        <v>336500</v>
      </c>
      <c r="K49" s="702"/>
      <c r="L49" s="700">
        <v>197152</v>
      </c>
      <c r="M49" s="694">
        <v>316123</v>
      </c>
      <c r="N49" s="701">
        <v>430227</v>
      </c>
      <c r="O49" s="686"/>
      <c r="P49" s="687"/>
    </row>
    <row r="50" spans="1:16" s="540" customFormat="1" ht="18" customHeight="1">
      <c r="A50" s="681"/>
      <c r="B50" s="523"/>
      <c r="C50" s="828"/>
      <c r="D50" s="528" t="s">
        <v>378</v>
      </c>
      <c r="E50" s="529" t="s">
        <v>53</v>
      </c>
      <c r="F50" s="530" t="s">
        <v>380</v>
      </c>
      <c r="G50" s="702"/>
      <c r="H50" s="703">
        <v>9800</v>
      </c>
      <c r="I50" s="703">
        <v>16303</v>
      </c>
      <c r="J50" s="701">
        <v>24546</v>
      </c>
      <c r="K50" s="702"/>
      <c r="L50" s="700">
        <v>10879</v>
      </c>
      <c r="M50" s="694">
        <v>18205</v>
      </c>
      <c r="N50" s="701">
        <v>26677</v>
      </c>
      <c r="O50" s="686"/>
      <c r="P50" s="687"/>
    </row>
    <row r="51" spans="1:16" s="540" customFormat="1" ht="18" customHeight="1">
      <c r="A51" s="681"/>
      <c r="B51" s="523"/>
      <c r="C51" s="829" t="s">
        <v>381</v>
      </c>
      <c r="D51" s="516" t="s">
        <v>51</v>
      </c>
      <c r="E51" s="517" t="s">
        <v>379</v>
      </c>
      <c r="F51" s="518" t="s">
        <v>57</v>
      </c>
      <c r="G51" s="705">
        <v>136648</v>
      </c>
      <c r="H51" s="706"/>
      <c r="I51" s="707"/>
      <c r="J51" s="709"/>
      <c r="K51" s="705">
        <v>245418</v>
      </c>
      <c r="L51" s="706"/>
      <c r="M51" s="707"/>
      <c r="N51" s="709"/>
      <c r="O51" s="686"/>
      <c r="P51" s="687"/>
    </row>
    <row r="52" spans="1:16" s="540" customFormat="1" ht="18" customHeight="1">
      <c r="A52" s="681"/>
      <c r="B52" s="531"/>
      <c r="C52" s="830"/>
      <c r="D52" s="519" t="s">
        <v>56</v>
      </c>
      <c r="E52" s="520" t="s">
        <v>53</v>
      </c>
      <c r="F52" s="521" t="s">
        <v>55</v>
      </c>
      <c r="G52" s="710">
        <v>2374</v>
      </c>
      <c r="H52" s="711"/>
      <c r="I52" s="711"/>
      <c r="J52" s="712"/>
      <c r="K52" s="710">
        <v>2084</v>
      </c>
      <c r="L52" s="711"/>
      <c r="M52" s="711"/>
      <c r="N52" s="712"/>
      <c r="O52" s="686"/>
      <c r="P52" s="687"/>
    </row>
    <row r="53" spans="1:16" s="540" customFormat="1" ht="18" customHeight="1">
      <c r="A53" s="556"/>
      <c r="B53" s="818" t="s">
        <v>66</v>
      </c>
      <c r="C53" s="826"/>
      <c r="D53" s="826"/>
      <c r="E53" s="722" t="s">
        <v>53</v>
      </c>
      <c r="F53" s="723" t="s">
        <v>65</v>
      </c>
      <c r="G53" s="710">
        <v>1663334.29217431</v>
      </c>
      <c r="H53" s="714">
        <v>1793442</v>
      </c>
      <c r="I53" s="724">
        <v>2507516</v>
      </c>
      <c r="J53" s="544">
        <v>2411383</v>
      </c>
      <c r="K53" s="710">
        <v>2478996</v>
      </c>
      <c r="L53" s="714">
        <v>2416038</v>
      </c>
      <c r="M53" s="724">
        <v>2395196</v>
      </c>
      <c r="N53" s="544">
        <v>2371551</v>
      </c>
      <c r="O53" s="725"/>
      <c r="P53" s="687"/>
    </row>
    <row r="54" spans="1:16" s="540" customFormat="1" ht="18" customHeight="1">
      <c r="A54" s="671"/>
      <c r="B54" s="818" t="s">
        <v>63</v>
      </c>
      <c r="C54" s="819"/>
      <c r="D54" s="819"/>
      <c r="E54" s="722" t="s">
        <v>53</v>
      </c>
      <c r="F54" s="726" t="s">
        <v>62</v>
      </c>
      <c r="G54" s="710">
        <v>28543</v>
      </c>
      <c r="H54" s="714">
        <v>67682</v>
      </c>
      <c r="I54" s="715">
        <v>105606</v>
      </c>
      <c r="J54" s="544">
        <v>158140</v>
      </c>
      <c r="K54" s="710">
        <v>49052</v>
      </c>
      <c r="L54" s="714">
        <v>102599</v>
      </c>
      <c r="M54" s="715">
        <v>143905</v>
      </c>
      <c r="N54" s="544">
        <v>198664</v>
      </c>
      <c r="O54" s="686"/>
      <c r="P54" s="687"/>
    </row>
    <row r="55" spans="1:16" s="540" customFormat="1" ht="22.5" thickBot="1">
      <c r="A55" s="671"/>
      <c r="B55" s="816" t="s">
        <v>54</v>
      </c>
      <c r="C55" s="817"/>
      <c r="D55" s="817"/>
      <c r="E55" s="727" t="s">
        <v>53</v>
      </c>
      <c r="F55" s="728" t="s">
        <v>52</v>
      </c>
      <c r="G55" s="729">
        <v>39365</v>
      </c>
      <c r="H55" s="730">
        <v>76024</v>
      </c>
      <c r="I55" s="731">
        <v>112534</v>
      </c>
      <c r="J55" s="545">
        <v>160010</v>
      </c>
      <c r="K55" s="729">
        <v>46064</v>
      </c>
      <c r="L55" s="730">
        <v>81152</v>
      </c>
      <c r="M55" s="731">
        <v>121332</v>
      </c>
      <c r="N55" s="545">
        <v>163253</v>
      </c>
      <c r="O55" s="686"/>
      <c r="P55" s="687"/>
    </row>
    <row r="56" spans="1:16" s="540" customFormat="1" ht="19.5" thickBot="1">
      <c r="A56" s="671"/>
      <c r="B56" s="814" t="s">
        <v>503</v>
      </c>
      <c r="C56" s="815"/>
      <c r="D56" s="815"/>
      <c r="E56" s="732" t="s">
        <v>53</v>
      </c>
      <c r="F56" s="733" t="s">
        <v>504</v>
      </c>
      <c r="G56" s="734"/>
      <c r="H56" s="735"/>
      <c r="I56" s="736"/>
      <c r="J56" s="737"/>
      <c r="K56" s="738"/>
      <c r="L56" s="739">
        <v>115900</v>
      </c>
      <c r="M56" s="740">
        <v>117350</v>
      </c>
      <c r="N56" s="741">
        <v>118000</v>
      </c>
      <c r="O56" s="686"/>
      <c r="P56" s="687"/>
    </row>
    <row r="57" spans="1:16" s="540" customFormat="1" ht="18.75">
      <c r="A57" s="671"/>
      <c r="B57" s="742"/>
      <c r="C57" s="743"/>
      <c r="D57" s="743"/>
      <c r="E57" s="554"/>
      <c r="F57" s="744"/>
      <c r="G57" s="686"/>
      <c r="H57" s="745"/>
      <c r="I57" s="686"/>
      <c r="J57" s="686"/>
      <c r="K57" s="686"/>
      <c r="L57" s="745"/>
      <c r="M57" s="686"/>
      <c r="N57" s="686"/>
      <c r="O57" s="686"/>
      <c r="P57" s="687"/>
    </row>
    <row r="58" spans="1:16" s="540" customFormat="1" ht="18.75">
      <c r="A58" s="671"/>
      <c r="B58" s="537"/>
      <c r="C58" s="522" t="s">
        <v>387</v>
      </c>
    </row>
    <row r="59" spans="1:16" s="540" customFormat="1" ht="18.75">
      <c r="A59" s="671"/>
      <c r="B59" s="537"/>
      <c r="C59" s="522" t="s">
        <v>386</v>
      </c>
    </row>
    <row r="60" spans="1:16" s="540" customFormat="1">
      <c r="A60" s="556"/>
      <c r="B60" s="538"/>
      <c r="C60" s="539" t="s">
        <v>505</v>
      </c>
    </row>
    <row r="61" spans="1:16" s="540" customFormat="1">
      <c r="A61" s="556"/>
      <c r="B61" s="538"/>
      <c r="D61" s="539" t="s">
        <v>388</v>
      </c>
    </row>
    <row r="62" spans="1:16" s="540" customFormat="1">
      <c r="A62" s="556"/>
      <c r="D62" s="539" t="s">
        <v>383</v>
      </c>
    </row>
    <row r="63" spans="1:16" s="540" customFormat="1">
      <c r="A63" s="556"/>
      <c r="D63" s="539" t="s">
        <v>385</v>
      </c>
    </row>
    <row r="64" spans="1:16" s="540" customFormat="1">
      <c r="A64" s="556"/>
      <c r="D64" s="539" t="s">
        <v>384</v>
      </c>
    </row>
    <row r="65" spans="1:3" s="540" customFormat="1">
      <c r="A65" s="556"/>
      <c r="C65" s="540" t="s">
        <v>502</v>
      </c>
    </row>
    <row r="66" spans="1:3" s="540" customFormat="1">
      <c r="A66" s="556"/>
      <c r="C66" s="540" t="s">
        <v>506</v>
      </c>
    </row>
    <row r="67" spans="1:3" s="540" customFormat="1">
      <c r="A67" s="556"/>
    </row>
  </sheetData>
  <mergeCells count="39">
    <mergeCell ref="C21:C23"/>
    <mergeCell ref="C24:C25"/>
    <mergeCell ref="C30:C32"/>
    <mergeCell ref="C33:C34"/>
    <mergeCell ref="C38:D38"/>
    <mergeCell ref="B26:D26"/>
    <mergeCell ref="C27:D27"/>
    <mergeCell ref="C28:D28"/>
    <mergeCell ref="C29:D29"/>
    <mergeCell ref="B35:D35"/>
    <mergeCell ref="C36:D36"/>
    <mergeCell ref="K6:N6"/>
    <mergeCell ref="C20:D20"/>
    <mergeCell ref="C18:D18"/>
    <mergeCell ref="C19:D19"/>
    <mergeCell ref="D6:D7"/>
    <mergeCell ref="E6:E7"/>
    <mergeCell ref="B17:D17"/>
    <mergeCell ref="G6:J6"/>
    <mergeCell ref="B8:D8"/>
    <mergeCell ref="C9:D9"/>
    <mergeCell ref="C10:D10"/>
    <mergeCell ref="C11:D11"/>
    <mergeCell ref="F6:F7"/>
    <mergeCell ref="C12:C14"/>
    <mergeCell ref="C15:C16"/>
    <mergeCell ref="B56:D56"/>
    <mergeCell ref="B55:D55"/>
    <mergeCell ref="B54:D54"/>
    <mergeCell ref="C37:D37"/>
    <mergeCell ref="B44:D44"/>
    <mergeCell ref="C45:D45"/>
    <mergeCell ref="C46:D46"/>
    <mergeCell ref="C47:D47"/>
    <mergeCell ref="B53:D53"/>
    <mergeCell ref="C39:C41"/>
    <mergeCell ref="C42:C43"/>
    <mergeCell ref="C48:C50"/>
    <mergeCell ref="C51:C52"/>
  </mergeCells>
  <phoneticPr fontId="10"/>
  <printOptions horizontalCentered="1" verticalCentered="1"/>
  <pageMargins left="0" right="0" top="0" bottom="0" header="0.31496062992125984" footer="0.31496062992125984"/>
  <pageSetup paperSize="9" scale="5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
  <sheetViews>
    <sheetView showGridLines="0" zoomScale="60" zoomScaleNormal="60" zoomScaleSheetLayoutView="80" workbookViewId="0">
      <selection activeCell="Q26" sqref="Q26"/>
    </sheetView>
  </sheetViews>
  <sheetFormatPr defaultColWidth="13" defaultRowHeight="14.25"/>
  <cols>
    <col min="1" max="1" width="1.875" style="3" customWidth="1"/>
    <col min="2" max="2" width="1.625" style="3" customWidth="1"/>
    <col min="3" max="3" width="2.375" style="3" customWidth="1"/>
    <col min="4" max="4" width="28.75" style="3" customWidth="1"/>
    <col min="5" max="5" width="1.625" style="3" customWidth="1"/>
    <col min="6" max="6" width="38.125" style="3" customWidth="1"/>
    <col min="7" max="7" width="15.25" style="3" hidden="1" customWidth="1"/>
    <col min="8" max="13" width="13.625" style="3" hidden="1" customWidth="1"/>
    <col min="14" max="18" width="15.375" style="3" hidden="1" customWidth="1"/>
    <col min="19" max="19" width="15.375" style="3" customWidth="1"/>
    <col min="20" max="22" width="15.5" style="3" customWidth="1"/>
    <col min="23" max="28" width="15.375" style="3" customWidth="1"/>
    <col min="29" max="29" width="15.375" style="464" customWidth="1"/>
    <col min="30" max="32" width="15.375" style="3" customWidth="1"/>
    <col min="33" max="33" width="15.375" style="464" customWidth="1"/>
    <col min="34" max="34" width="15.375" style="3" customWidth="1"/>
    <col min="35" max="16384" width="13" style="3"/>
  </cols>
  <sheetData>
    <row r="1" spans="1:34" s="20" customFormat="1" ht="19.5" customHeight="1">
      <c r="B1" s="23"/>
      <c r="C1" s="23" t="s">
        <v>528</v>
      </c>
      <c r="D1" s="22"/>
      <c r="E1" s="22"/>
      <c r="F1" s="22"/>
      <c r="G1" s="22"/>
      <c r="H1" s="22"/>
      <c r="I1" s="22"/>
      <c r="J1" s="21"/>
      <c r="K1" s="21"/>
      <c r="L1" s="21"/>
      <c r="M1" s="21"/>
      <c r="N1" s="21"/>
      <c r="O1" s="21"/>
      <c r="P1" s="21"/>
      <c r="Q1" s="21"/>
      <c r="R1" s="21"/>
      <c r="S1" s="21"/>
      <c r="T1" s="21"/>
      <c r="U1" s="21"/>
      <c r="V1" s="21"/>
      <c r="W1" s="21"/>
      <c r="X1" s="21"/>
      <c r="Y1" s="21"/>
      <c r="Z1" s="21"/>
      <c r="AA1" s="21"/>
      <c r="AB1" s="21"/>
      <c r="AC1" s="21"/>
      <c r="AD1" s="21"/>
      <c r="AE1" s="21"/>
      <c r="AF1" s="21"/>
      <c r="AG1" s="21"/>
      <c r="AH1" s="21" t="s">
        <v>389</v>
      </c>
    </row>
    <row r="2" spans="1:34" s="2" customFormat="1" ht="15" customHeight="1">
      <c r="A2" s="796" t="s">
        <v>527</v>
      </c>
      <c r="B2" s="18"/>
      <c r="C2" s="18"/>
      <c r="G2" s="3"/>
      <c r="H2" s="97"/>
      <c r="I2" s="97"/>
      <c r="J2" s="97"/>
      <c r="K2" s="3"/>
      <c r="L2" s="97"/>
      <c r="M2" s="97"/>
      <c r="N2" s="97"/>
      <c r="O2" s="97"/>
      <c r="P2" s="97"/>
      <c r="Q2" s="97"/>
      <c r="AC2" s="25"/>
      <c r="AD2" s="25"/>
      <c r="AE2" s="25"/>
      <c r="AF2" s="25"/>
      <c r="AG2" s="25"/>
    </row>
    <row r="3" spans="1:34" s="16" customFormat="1" ht="18" customHeight="1">
      <c r="B3" s="18"/>
      <c r="C3" s="18" t="s">
        <v>280</v>
      </c>
      <c r="AC3" s="19"/>
      <c r="AD3" s="19"/>
      <c r="AE3" s="19"/>
      <c r="AF3" s="19"/>
      <c r="AG3" s="19"/>
    </row>
    <row r="4" spans="1:34" s="2" customFormat="1" ht="9" customHeight="1">
      <c r="B4" s="18"/>
      <c r="AC4" s="25"/>
      <c r="AD4" s="25"/>
      <c r="AE4" s="25"/>
      <c r="AF4" s="25"/>
      <c r="AG4" s="25"/>
    </row>
    <row r="5" spans="1:34" ht="18" customHeight="1" thickBot="1">
      <c r="C5" s="787" t="str">
        <f>"（単位：百万"&amp;'為替換算(currency conversion)'!$A$3&amp;"/Unit: "&amp;'為替換算(currency conversion)'!$A$3&amp;" million）"</f>
        <v>（単位：百万USD/Unit: USD million）</v>
      </c>
      <c r="D5" s="787"/>
      <c r="E5" s="787"/>
      <c r="F5" s="787"/>
      <c r="J5" s="405"/>
      <c r="AC5" s="3"/>
      <c r="AG5" s="3"/>
    </row>
    <row r="6" spans="1:34" ht="18" customHeight="1">
      <c r="C6" s="870" t="s">
        <v>278</v>
      </c>
      <c r="D6" s="871"/>
      <c r="E6" s="877" t="s">
        <v>277</v>
      </c>
      <c r="F6" s="874" t="s">
        <v>276</v>
      </c>
      <c r="G6" s="868" t="s">
        <v>275</v>
      </c>
      <c r="H6" s="868"/>
      <c r="I6" s="868"/>
      <c r="J6" s="876"/>
      <c r="K6" s="862" t="s">
        <v>90</v>
      </c>
      <c r="L6" s="868"/>
      <c r="M6" s="868"/>
      <c r="N6" s="876"/>
      <c r="O6" s="862" t="s">
        <v>274</v>
      </c>
      <c r="P6" s="868"/>
      <c r="Q6" s="868"/>
      <c r="R6" s="876"/>
      <c r="S6" s="845" t="s">
        <v>88</v>
      </c>
      <c r="T6" s="846"/>
      <c r="U6" s="846"/>
      <c r="V6" s="847"/>
      <c r="W6" s="845" t="s">
        <v>81</v>
      </c>
      <c r="X6" s="846"/>
      <c r="Y6" s="846"/>
      <c r="Z6" s="847"/>
      <c r="AA6" s="862" t="s">
        <v>360</v>
      </c>
      <c r="AB6" s="868"/>
      <c r="AC6" s="868"/>
      <c r="AD6" s="869"/>
      <c r="AE6" s="862" t="s">
        <v>364</v>
      </c>
      <c r="AF6" s="868"/>
      <c r="AG6" s="868"/>
      <c r="AH6" s="869"/>
    </row>
    <row r="7" spans="1:34" ht="23.25" thickBot="1">
      <c r="C7" s="872"/>
      <c r="D7" s="873"/>
      <c r="E7" s="878"/>
      <c r="F7" s="875"/>
      <c r="G7" s="402" t="s">
        <v>273</v>
      </c>
      <c r="H7" s="403" t="s">
        <v>272</v>
      </c>
      <c r="I7" s="404" t="s">
        <v>271</v>
      </c>
      <c r="J7" s="399" t="s">
        <v>270</v>
      </c>
      <c r="K7" s="402" t="s">
        <v>269</v>
      </c>
      <c r="L7" s="403" t="s">
        <v>268</v>
      </c>
      <c r="M7" s="403" t="s">
        <v>267</v>
      </c>
      <c r="N7" s="399" t="s">
        <v>266</v>
      </c>
      <c r="O7" s="402" t="s">
        <v>265</v>
      </c>
      <c r="P7" s="401" t="s">
        <v>264</v>
      </c>
      <c r="Q7" s="400" t="s">
        <v>263</v>
      </c>
      <c r="R7" s="399" t="s">
        <v>262</v>
      </c>
      <c r="S7" s="398" t="s">
        <v>261</v>
      </c>
      <c r="T7" s="397" t="s">
        <v>260</v>
      </c>
      <c r="U7" s="396" t="s">
        <v>259</v>
      </c>
      <c r="V7" s="514" t="s">
        <v>258</v>
      </c>
      <c r="W7" s="398" t="s">
        <v>257</v>
      </c>
      <c r="X7" s="397" t="s">
        <v>256</v>
      </c>
      <c r="Y7" s="465" t="s">
        <v>255</v>
      </c>
      <c r="Z7" s="514" t="s">
        <v>254</v>
      </c>
      <c r="AA7" s="398" t="s">
        <v>365</v>
      </c>
      <c r="AB7" s="397" t="s">
        <v>366</v>
      </c>
      <c r="AC7" s="465" t="s">
        <v>367</v>
      </c>
      <c r="AD7" s="395" t="s">
        <v>368</v>
      </c>
      <c r="AE7" s="398" t="s">
        <v>369</v>
      </c>
      <c r="AF7" s="397" t="s">
        <v>370</v>
      </c>
      <c r="AG7" s="465" t="s">
        <v>371</v>
      </c>
      <c r="AH7" s="395" t="s">
        <v>372</v>
      </c>
    </row>
    <row r="8" spans="1:34" ht="18" customHeight="1">
      <c r="A8" s="461"/>
      <c r="C8" s="317" t="s">
        <v>253</v>
      </c>
      <c r="D8" s="259"/>
      <c r="E8" s="258" t="s">
        <v>53</v>
      </c>
      <c r="F8" s="316" t="s">
        <v>252</v>
      </c>
      <c r="G8" s="314"/>
      <c r="H8" s="312"/>
      <c r="I8" s="312"/>
      <c r="J8" s="315"/>
      <c r="K8" s="314"/>
      <c r="L8" s="312"/>
      <c r="M8" s="312"/>
      <c r="N8" s="315"/>
      <c r="O8" s="314"/>
      <c r="P8" s="312"/>
      <c r="Q8" s="312"/>
      <c r="R8" s="315"/>
      <c r="S8" s="791"/>
      <c r="T8" s="313"/>
      <c r="U8" s="312"/>
      <c r="V8" s="311"/>
      <c r="W8" s="314"/>
      <c r="X8" s="313"/>
      <c r="Y8" s="472"/>
      <c r="Z8" s="311"/>
      <c r="AA8" s="314"/>
      <c r="AB8" s="313"/>
      <c r="AC8" s="472"/>
      <c r="AD8" s="311"/>
      <c r="AE8" s="314"/>
      <c r="AF8" s="313"/>
      <c r="AG8" s="472"/>
      <c r="AH8" s="311"/>
    </row>
    <row r="9" spans="1:34" ht="18" customHeight="1">
      <c r="A9" s="461"/>
      <c r="B9" s="461"/>
      <c r="C9" s="143" t="s">
        <v>251</v>
      </c>
      <c r="D9" s="394"/>
      <c r="E9" s="191" t="s">
        <v>53</v>
      </c>
      <c r="F9" s="190" t="s">
        <v>250</v>
      </c>
      <c r="G9" s="388">
        <v>496568</v>
      </c>
      <c r="H9" s="354">
        <v>507047</v>
      </c>
      <c r="I9" s="386">
        <v>491098</v>
      </c>
      <c r="J9" s="393">
        <v>540368</v>
      </c>
      <c r="K9" s="392">
        <v>462468</v>
      </c>
      <c r="L9" s="354">
        <v>496230</v>
      </c>
      <c r="M9" s="354">
        <v>493191</v>
      </c>
      <c r="N9" s="393">
        <v>540408</v>
      </c>
      <c r="O9" s="392">
        <v>518272</v>
      </c>
      <c r="P9" s="391">
        <v>535425</v>
      </c>
      <c r="Q9" s="386">
        <v>530863</v>
      </c>
      <c r="R9" s="390">
        <v>601261</v>
      </c>
      <c r="S9" s="792">
        <f>IF('BS(Balance Sheets) '!S9="-","-",'BS(Balance Sheets) '!S9/'為替換算(currency conversion)'!$B$3)</f>
        <v>6196.8236780364559</v>
      </c>
      <c r="T9" s="389">
        <f>IF('BS(Balance Sheets) '!T9="-","-",'BS(Balance Sheets) '!T9/'為替換算(currency conversion)'!$B$3)</f>
        <v>6166.1342717920961</v>
      </c>
      <c r="U9" s="386">
        <f>IF('BS(Balance Sheets) '!U9="-","-",'BS(Balance Sheets) '!U9/'為替換算(currency conversion)'!$B$3)</f>
        <v>6434.7229741923848</v>
      </c>
      <c r="V9" s="385">
        <f>IF('BS(Balance Sheets) '!V9="-","-",'BS(Balance Sheets) '!V9/'為替換算(currency conversion)'!$B$3)</f>
        <v>6968.7330806713589</v>
      </c>
      <c r="W9" s="388">
        <f>IF('BS(Balance Sheets) '!W9="-","-",'BS(Balance Sheets) '!W9/'為替換算(currency conversion)'!$B$3)</f>
        <v>6542.5374481140589</v>
      </c>
      <c r="X9" s="387">
        <f>IF('BS(Balance Sheets) '!X9="-","-",'BS(Balance Sheets) '!X9/'為替換算(currency conversion)'!$B$3)</f>
        <v>6654.4576791192931</v>
      </c>
      <c r="Y9" s="466">
        <f>IF('BS(Balance Sheets) '!Y9="-","-",'BS(Balance Sheets) '!Y9/'為替換算(currency conversion)'!$B$3)</f>
        <v>6797.6989713048188</v>
      </c>
      <c r="Z9" s="385">
        <f>IF('BS(Balance Sheets) '!Z9="-","-",'BS(Balance Sheets) '!Z9/'為替換算(currency conversion)'!$B$3)</f>
        <v>7604.2320880707457</v>
      </c>
      <c r="AA9" s="388">
        <f>IF('BS(Balance Sheets) '!AA9="-","-",'BS(Balance Sheets) '!AA9/'為替換算(currency conversion)'!$B$3)</f>
        <v>7217.9660711062988</v>
      </c>
      <c r="AB9" s="387">
        <f>IF('BS(Balance Sheets) '!AB9="-","-",'BS(Balance Sheets) '!AB9/'為替換算(currency conversion)'!$B$3)</f>
        <v>7645.1723515610902</v>
      </c>
      <c r="AC9" s="466">
        <f>IF('BS(Balance Sheets) '!AC9="-","-",'BS(Balance Sheets) '!AC9/'為替換算(currency conversion)'!$B$3)</f>
        <v>7065.4665222883959</v>
      </c>
      <c r="AD9" s="667">
        <f>IF('BS(Balance Sheets) '!AD9="-","-",'BS(Balance Sheets) '!AD9/'為替換算(currency conversion)'!$B$3)</f>
        <v>8102.4183360404268</v>
      </c>
      <c r="AE9" s="388">
        <f>IF('BS(Balance Sheets) '!AE9="-","-",'BS(Balance Sheets) '!AE9/'為替換算(currency conversion)'!$B$3)</f>
        <v>6876.0602779281726</v>
      </c>
      <c r="AF9" s="389">
        <f>IF('BS(Balance Sheets) '!AF9="-","-",'BS(Balance Sheets) '!AF9/'為替換算(currency conversion)'!$B$3)</f>
        <v>7321.1604403537276</v>
      </c>
      <c r="AG9" s="183">
        <f>IF('BS(Balance Sheets) '!AG9="-","-",'BS(Balance Sheets) '!AG9/'為替換算(currency conversion)'!$B$3)</f>
        <v>7904.972026709981</v>
      </c>
      <c r="AH9" s="667">
        <f>IF('BS(Balance Sheets) '!AH9="-","-",'BS(Balance Sheets) '!AH9/'為替換算(currency conversion)'!$B$3)</f>
        <v>7989.7581663959581</v>
      </c>
    </row>
    <row r="10" spans="1:34" ht="18" customHeight="1">
      <c r="A10" s="461"/>
      <c r="B10" s="461"/>
      <c r="C10" s="143"/>
      <c r="D10" s="298" t="s">
        <v>350</v>
      </c>
      <c r="E10" s="180" t="s">
        <v>53</v>
      </c>
      <c r="F10" s="179" t="s">
        <v>249</v>
      </c>
      <c r="G10" s="292">
        <v>125029</v>
      </c>
      <c r="H10" s="290">
        <v>102632</v>
      </c>
      <c r="I10" s="290">
        <v>102650</v>
      </c>
      <c r="J10" s="297">
        <v>168558</v>
      </c>
      <c r="K10" s="296">
        <v>113707</v>
      </c>
      <c r="L10" s="290">
        <v>133139</v>
      </c>
      <c r="M10" s="290">
        <v>113965</v>
      </c>
      <c r="N10" s="297">
        <v>140827</v>
      </c>
      <c r="O10" s="296">
        <v>126924</v>
      </c>
      <c r="P10" s="295">
        <v>151569</v>
      </c>
      <c r="Q10" s="290">
        <v>122425</v>
      </c>
      <c r="R10" s="294">
        <v>152504</v>
      </c>
      <c r="S10" s="292">
        <f>IF('BS(Balance Sheets) '!S10="-","-",'BS(Balance Sheets) '!S10/'為替換算(currency conversion)'!$B$3)</f>
        <v>2014.2122360584733</v>
      </c>
      <c r="T10" s="293">
        <f>IF('BS(Balance Sheets) '!T10="-","-",'BS(Balance Sheets) '!T10/'為替換算(currency conversion)'!$B$3)</f>
        <v>1649.8375744450461</v>
      </c>
      <c r="U10" s="290">
        <f>IF('BS(Balance Sheets) '!U10="-","-",'BS(Balance Sheets) '!U10/'為替換算(currency conversion)'!$B$3)</f>
        <v>1856.6053059014619</v>
      </c>
      <c r="V10" s="289">
        <f>IF('BS(Balance Sheets) '!V10="-","-",'BS(Balance Sheets) '!V10/'為替換算(currency conversion)'!$B$3)</f>
        <v>1444.7572640317633</v>
      </c>
      <c r="W10" s="292">
        <f>IF('BS(Balance Sheets) '!W10="-","-",'BS(Balance Sheets) '!W10/'為替換算(currency conversion)'!$B$3)</f>
        <v>1490.8229561451003</v>
      </c>
      <c r="X10" s="291">
        <f>IF('BS(Balance Sheets) '!X10="-","-",'BS(Balance Sheets) '!X10/'為替換算(currency conversion)'!$B$3)</f>
        <v>1139.6137881248874</v>
      </c>
      <c r="Y10" s="469">
        <f>IF('BS(Balance Sheets) '!Y10="-","-",'BS(Balance Sheets) '!Y10/'為替換算(currency conversion)'!$B$3)</f>
        <v>1417.9841183901824</v>
      </c>
      <c r="Z10" s="289">
        <f>IF('BS(Balance Sheets) '!Z10="-","-",'BS(Balance Sheets) '!Z10/'為替換算(currency conversion)'!$B$3)</f>
        <v>1339.9657101606208</v>
      </c>
      <c r="AA10" s="292">
        <f>IF('BS(Balance Sheets) '!AA10="-","-",'BS(Balance Sheets) '!AA10/'為替換算(currency conversion)'!$B$3)</f>
        <v>1197.7531131564701</v>
      </c>
      <c r="AB10" s="291">
        <f>IF('BS(Balance Sheets) '!AB10="-","-",'BS(Balance Sheets) '!AB10/'為替換算(currency conversion)'!$B$3)</f>
        <v>1171.5304096733441</v>
      </c>
      <c r="AC10" s="469">
        <f>IF('BS(Balance Sheets) '!AC10="-","-",'BS(Balance Sheets) '!AC10/'為替換算(currency conversion)'!$B$3)</f>
        <v>1672.3966792997655</v>
      </c>
      <c r="AD10" s="290">
        <f>IF('BS(Balance Sheets) '!AD10="-","-",'BS(Balance Sheets) '!AD10/'為替換算(currency conversion)'!$B$3)</f>
        <v>1917.1539433315288</v>
      </c>
      <c r="AE10" s="292">
        <f>IF('BS(Balance Sheets) '!AE10="-","-",'BS(Balance Sheets) '!AE10/'為替換算(currency conversion)'!$B$3)</f>
        <v>1682.8099621007038</v>
      </c>
      <c r="AF10" s="293">
        <f>IF('BS(Balance Sheets) '!AF10="-","-",'BS(Balance Sheets) '!AF10/'為替換算(currency conversion)'!$B$3)</f>
        <v>1485.219274499188</v>
      </c>
      <c r="AG10" s="646">
        <f>IF('BS(Balance Sheets) '!AG10="-","-",'BS(Balance Sheets) '!AG10/'為替換算(currency conversion)'!$B$3)</f>
        <v>1809.4387294712146</v>
      </c>
      <c r="AH10" s="290">
        <f>IF('BS(Balance Sheets) '!AH10="-","-",'BS(Balance Sheets) '!AH10/'為替換算(currency conversion)'!$B$3)</f>
        <v>1683.9559646273237</v>
      </c>
    </row>
    <row r="11" spans="1:34" ht="18" customHeight="1">
      <c r="A11" s="461"/>
      <c r="B11" s="461"/>
      <c r="C11" s="143"/>
      <c r="D11" s="167" t="s">
        <v>2</v>
      </c>
      <c r="E11" s="166" t="s">
        <v>53</v>
      </c>
      <c r="F11" s="165" t="s">
        <v>248</v>
      </c>
      <c r="G11" s="217">
        <v>152794</v>
      </c>
      <c r="H11" s="224">
        <v>182179</v>
      </c>
      <c r="I11" s="170">
        <v>220220</v>
      </c>
      <c r="J11" s="223">
        <v>240870</v>
      </c>
      <c r="K11" s="222">
        <v>193002</v>
      </c>
      <c r="L11" s="224">
        <v>197355</v>
      </c>
      <c r="M11" s="224">
        <v>236270</v>
      </c>
      <c r="N11" s="223">
        <v>273737</v>
      </c>
      <c r="O11" s="222">
        <v>194343</v>
      </c>
      <c r="P11" s="221">
        <v>218622</v>
      </c>
      <c r="Q11" s="170">
        <v>236381</v>
      </c>
      <c r="R11" s="220">
        <v>313600</v>
      </c>
      <c r="S11" s="217">
        <f>IF('BS(Balance Sheets) '!S11="-","-",'BS(Balance Sheets) '!S11/'為替換算(currency conversion)'!$B$3)</f>
        <v>2448.583288215124</v>
      </c>
      <c r="T11" s="218">
        <f>IF('BS(Balance Sheets) '!T11="-","-",'BS(Balance Sheets) '!T11/'為替換算(currency conversion)'!$B$3)</f>
        <v>2742.0591950911389</v>
      </c>
      <c r="U11" s="170">
        <f>IF('BS(Balance Sheets) '!U11="-","-",'BS(Balance Sheets) '!U11/'為替換算(currency conversion)'!$B$3)</f>
        <v>2906.9572279371955</v>
      </c>
      <c r="V11" s="215">
        <f>IF('BS(Balance Sheets) '!V11="-","-",'BS(Balance Sheets) '!V11/'為替換算(currency conversion)'!$B$3)</f>
        <v>3308.7709799675149</v>
      </c>
      <c r="W11" s="217">
        <f>IF('BS(Balance Sheets) '!W11="-","-",'BS(Balance Sheets) '!W11/'為替換算(currency conversion)'!$B$3)</f>
        <v>2581.997834325934</v>
      </c>
      <c r="X11" s="216">
        <f>IF('BS(Balance Sheets) '!X11="-","-",'BS(Balance Sheets) '!X11/'為替換算(currency conversion)'!$B$3)</f>
        <v>2858.0400649702224</v>
      </c>
      <c r="Y11" s="470">
        <f>IF('BS(Balance Sheets) '!Y11="-","-",'BS(Balance Sheets) '!Y11/'為替換算(currency conversion)'!$B$3)</f>
        <v>3048.3396498826928</v>
      </c>
      <c r="Z11" s="215">
        <f>IF('BS(Balance Sheets) '!Z11="-","-",'BS(Balance Sheets) '!Z11/'為替換算(currency conversion)'!$B$3)</f>
        <v>3637.8451543042775</v>
      </c>
      <c r="AA11" s="217">
        <f>IF('BS(Balance Sheets) '!AA11="-","-",'BS(Balance Sheets) '!AA11/'為替換算(currency conversion)'!$B$3)</f>
        <v>2539.2979606569211</v>
      </c>
      <c r="AB11" s="216">
        <f>IF('BS(Balance Sheets) '!AB11="-","-",'BS(Balance Sheets) '!AB11/'為替換算(currency conversion)'!$B$3)</f>
        <v>2814.6724417975097</v>
      </c>
      <c r="AC11" s="470">
        <f>IF('BS(Balance Sheets) '!AC11="-","-",'BS(Balance Sheets) '!AC11/'為替換算(currency conversion)'!$B$3)</f>
        <v>3542.0682187330808</v>
      </c>
      <c r="AD11" s="170">
        <f>IF('BS(Balance Sheets) '!AD11="-","-",'BS(Balance Sheets) '!AD11/'為替換算(currency conversion)'!$B$3)</f>
        <v>4133.595018949648</v>
      </c>
      <c r="AE11" s="217">
        <f>IF('BS(Balance Sheets) '!AE11="-","-",'BS(Balance Sheets) '!AE11/'為替換算(currency conversion)'!$B$3)</f>
        <v>3405.8924381880529</v>
      </c>
      <c r="AF11" s="218">
        <f>IF('BS(Balance Sheets) '!AF11="-","-",'BS(Balance Sheets) '!AF11/'為替換算(currency conversion)'!$B$3)</f>
        <v>3778.9929615592855</v>
      </c>
      <c r="AG11" s="170">
        <f>IF('BS(Balance Sheets) '!AG11="-","-",'BS(Balance Sheets) '!AG11/'為替換算(currency conversion)'!$B$3)</f>
        <v>4087.8541779462194</v>
      </c>
      <c r="AH11" s="170">
        <f>IF('BS(Balance Sheets) '!AH11="-","-",'BS(Balance Sheets) '!AH11/'為替換算(currency conversion)'!$B$3)</f>
        <v>4553.6184804186969</v>
      </c>
    </row>
    <row r="12" spans="1:34" ht="18" customHeight="1">
      <c r="A12" s="461"/>
      <c r="B12" s="461"/>
      <c r="C12" s="143"/>
      <c r="D12" s="167" t="s">
        <v>247</v>
      </c>
      <c r="E12" s="166"/>
      <c r="F12" s="165" t="s">
        <v>246</v>
      </c>
      <c r="G12" s="217" t="s">
        <v>33</v>
      </c>
      <c r="H12" s="224" t="s">
        <v>33</v>
      </c>
      <c r="I12" s="170" t="s">
        <v>33</v>
      </c>
      <c r="J12" s="223" t="s">
        <v>33</v>
      </c>
      <c r="K12" s="222" t="s">
        <v>33</v>
      </c>
      <c r="L12" s="224" t="s">
        <v>33</v>
      </c>
      <c r="M12" s="224" t="s">
        <v>33</v>
      </c>
      <c r="N12" s="223" t="s">
        <v>33</v>
      </c>
      <c r="O12" s="222" t="s">
        <v>33</v>
      </c>
      <c r="P12" s="221" t="s">
        <v>33</v>
      </c>
      <c r="Q12" s="170" t="s">
        <v>33</v>
      </c>
      <c r="R12" s="220" t="s">
        <v>33</v>
      </c>
      <c r="S12" s="217">
        <f>IF('BS(Balance Sheets) '!S12="-","-",'BS(Balance Sheets) '!S12/'為替換算(currency conversion)'!$B$3)</f>
        <v>178.74029958491249</v>
      </c>
      <c r="T12" s="218">
        <f>IF('BS(Balance Sheets) '!T12="-","-",'BS(Balance Sheets) '!T12/'為替換算(currency conversion)'!$B$3)</f>
        <v>162.35336581844433</v>
      </c>
      <c r="U12" s="170">
        <f>IF('BS(Balance Sheets) '!U12="-","-",'BS(Balance Sheets) '!U12/'為替換算(currency conversion)'!$B$3)</f>
        <v>145.91229020032486</v>
      </c>
      <c r="V12" s="215">
        <f>IF('BS(Balance Sheets) '!V12="-","-",'BS(Balance Sheets) '!V12/'為替換算(currency conversion)'!$B$3)</f>
        <v>153.24851109907959</v>
      </c>
      <c r="W12" s="217">
        <f>IF('BS(Balance Sheets) '!W12="-","-",'BS(Balance Sheets) '!W12/'為替換算(currency conversion)'!$B$3)</f>
        <v>139.7671900378993</v>
      </c>
      <c r="X12" s="216">
        <f>IF('BS(Balance Sheets) '!X12="-","-",'BS(Balance Sheets) '!X12/'為替換算(currency conversion)'!$B$3)</f>
        <v>128.34325933946943</v>
      </c>
      <c r="Y12" s="470">
        <f>IF('BS(Balance Sheets) '!Y12="-","-",'BS(Balance Sheets) '!Y12/'為替換算(currency conversion)'!$B$3)</f>
        <v>116.76592672802744</v>
      </c>
      <c r="Z12" s="215">
        <f>IF('BS(Balance Sheets) '!Z12="-","-",'BS(Balance Sheets) '!Z12/'為替換算(currency conversion)'!$B$3)</f>
        <v>130.6352643927089</v>
      </c>
      <c r="AA12" s="217">
        <f>IF('BS(Balance Sheets) '!AA12="-","-",'BS(Balance Sheets) '!AA12/'為替換算(currency conversion)'!$B$3)</f>
        <v>137.50225591048547</v>
      </c>
      <c r="AB12" s="216">
        <f>IF('BS(Balance Sheets) '!AB12="-","-",'BS(Balance Sheets) '!AB12/'為替換算(currency conversion)'!$B$3)</f>
        <v>132.04295253564339</v>
      </c>
      <c r="AC12" s="470">
        <f>IF('BS(Balance Sheets) '!AC12="-","-",'BS(Balance Sheets) '!AC12/'為替換算(currency conversion)'!$B$3)</f>
        <v>179.00198520122723</v>
      </c>
      <c r="AD12" s="170">
        <f>IF('BS(Balance Sheets) '!AD12="-","-",'BS(Balance Sheets) '!AD12/'為替換算(currency conversion)'!$B$3)</f>
        <v>253.42898393791737</v>
      </c>
      <c r="AE12" s="217">
        <f>IF('BS(Balance Sheets) '!AE12="-","-",'BS(Balance Sheets) '!AE12/'為替換算(currency conversion)'!$B$3)</f>
        <v>234.4703122180112</v>
      </c>
      <c r="AF12" s="218">
        <f>IF('BS(Balance Sheets) '!AF12="-","-",'BS(Balance Sheets) '!AF12/'為替換算(currency conversion)'!$B$3)</f>
        <v>216.89225771521387</v>
      </c>
      <c r="AG12" s="170">
        <f>IF('BS(Balance Sheets) '!AG12="-","-",'BS(Balance Sheets) '!AG12/'為替換算(currency conversion)'!$B$3)</f>
        <v>268.17361487096196</v>
      </c>
      <c r="AH12" s="170">
        <f>IF('BS(Balance Sheets) '!AH12="-","-",'BS(Balance Sheets) '!AH12/'為替換算(currency conversion)'!$B$3)</f>
        <v>239.34307886663058</v>
      </c>
    </row>
    <row r="13" spans="1:34" ht="18" customHeight="1">
      <c r="A13" s="461"/>
      <c r="B13" s="461"/>
      <c r="C13" s="143"/>
      <c r="D13" s="167" t="s">
        <v>3</v>
      </c>
      <c r="E13" s="166" t="s">
        <v>53</v>
      </c>
      <c r="F13" s="165" t="s">
        <v>245</v>
      </c>
      <c r="G13" s="281">
        <v>63954</v>
      </c>
      <c r="H13" s="224">
        <v>87721</v>
      </c>
      <c r="I13" s="224">
        <v>57226</v>
      </c>
      <c r="J13" s="223">
        <v>32000</v>
      </c>
      <c r="K13" s="287">
        <v>37021</v>
      </c>
      <c r="L13" s="224">
        <v>37015</v>
      </c>
      <c r="M13" s="224">
        <v>27015</v>
      </c>
      <c r="N13" s="223">
        <v>22160</v>
      </c>
      <c r="O13" s="287">
        <v>32029</v>
      </c>
      <c r="P13" s="286">
        <v>32029</v>
      </c>
      <c r="Q13" s="224">
        <v>2033</v>
      </c>
      <c r="R13" s="220">
        <v>2000</v>
      </c>
      <c r="S13" s="217">
        <f>IF('BS(Balance Sheets) '!S13="-","-",'BS(Balance Sheets) '!S13/'為替換算(currency conversion)'!$B$3)</f>
        <v>306.80382602418337</v>
      </c>
      <c r="T13" s="218">
        <f>IF('BS(Balance Sheets) '!T13="-","-",'BS(Balance Sheets) '!T13/'為替換算(currency conversion)'!$B$3)</f>
        <v>288.75654214040787</v>
      </c>
      <c r="U13" s="170">
        <f>IF('BS(Balance Sheets) '!U13="-","-",'BS(Balance Sheets) '!U13/'為替換算(currency conversion)'!$B$3)</f>
        <v>58.653672622270349</v>
      </c>
      <c r="V13" s="215">
        <f>IF('BS(Balance Sheets) '!V13="-","-",'BS(Balance Sheets) '!V13/'為替換算(currency conversion)'!$B$3)</f>
        <v>58.951452806352648</v>
      </c>
      <c r="W13" s="217">
        <f>IF('BS(Balance Sheets) '!W13="-","-",'BS(Balance Sheets) '!W13/'為替換算(currency conversion)'!$B$3)</f>
        <v>424.11117126872409</v>
      </c>
      <c r="X13" s="216">
        <f>IF('BS(Balance Sheets) '!X13="-","-",'BS(Balance Sheets) '!X13/'為替換算(currency conversion)'!$B$3)</f>
        <v>333.87475184984663</v>
      </c>
      <c r="Y13" s="470">
        <f>IF('BS(Balance Sheets) '!Y13="-","-",'BS(Balance Sheets) '!Y13/'為替換算(currency conversion)'!$B$3)</f>
        <v>234.6146904890814</v>
      </c>
      <c r="Z13" s="215">
        <f>IF('BS(Balance Sheets) '!Z13="-","-",'BS(Balance Sheets) '!Z13/'為替換算(currency conversion)'!$B$3)</f>
        <v>234.6146904890814</v>
      </c>
      <c r="AA13" s="217">
        <f>IF('BS(Balance Sheets) '!AA13="-","-",'BS(Balance Sheets) '!AA13/'為替換算(currency conversion)'!$B$3)</f>
        <v>225.59104854719365</v>
      </c>
      <c r="AB13" s="216">
        <f>IF('BS(Balance Sheets) '!AB13="-","-",'BS(Balance Sheets) '!AB13/'為替換算(currency conversion)'!$B$3)</f>
        <v>361.84804186969865</v>
      </c>
      <c r="AC13" s="470">
        <f>IF('BS(Balance Sheets) '!AC13="-","-",'BS(Balance Sheets) '!AC13/'為替換算(currency conversion)'!$B$3)</f>
        <v>36.996931961739762</v>
      </c>
      <c r="AD13" s="170">
        <f>IF('BS(Balance Sheets) '!AD13="-","-",'BS(Balance Sheets) '!AD13/'為替換算(currency conversion)'!$B$3)</f>
        <v>38.819707634001084</v>
      </c>
      <c r="AE13" s="217">
        <f>IF('BS(Balance Sheets) '!AE13="-","-",'BS(Balance Sheets) '!AE13/'為替換算(currency conversion)'!$B$3)</f>
        <v>82.286590868074356</v>
      </c>
      <c r="AF13" s="218">
        <f>IF('BS(Balance Sheets) '!AF13="-","-",'BS(Balance Sheets) '!AF13/'為替換算(currency conversion)'!$B$3)</f>
        <v>129.20050532394876</v>
      </c>
      <c r="AG13" s="170">
        <f>IF('BS(Balance Sheets) '!AG13="-","-",'BS(Balance Sheets) '!AG13/'為替換算(currency conversion)'!$B$3)</f>
        <v>20.889731095470133</v>
      </c>
      <c r="AH13" s="170">
        <f>IF('BS(Balance Sheets) '!AH13="-","-",'BS(Balance Sheets) '!AH13/'為替換算(currency conversion)'!$B$3)</f>
        <v>20.727305540516152</v>
      </c>
    </row>
    <row r="14" spans="1:34" ht="18" customHeight="1">
      <c r="A14" s="461"/>
      <c r="B14" s="461"/>
      <c r="C14" s="143"/>
      <c r="D14" s="167" t="s">
        <v>4</v>
      </c>
      <c r="E14" s="166" t="s">
        <v>53</v>
      </c>
      <c r="F14" s="165" t="s">
        <v>244</v>
      </c>
      <c r="G14" s="217">
        <v>30022</v>
      </c>
      <c r="H14" s="224">
        <v>44243</v>
      </c>
      <c r="I14" s="170">
        <v>46206</v>
      </c>
      <c r="J14" s="223">
        <v>28643</v>
      </c>
      <c r="K14" s="222">
        <v>39211</v>
      </c>
      <c r="L14" s="224">
        <v>52047</v>
      </c>
      <c r="M14" s="224">
        <v>42336</v>
      </c>
      <c r="N14" s="223">
        <v>25811</v>
      </c>
      <c r="O14" s="222">
        <v>34149</v>
      </c>
      <c r="P14" s="221">
        <v>42003</v>
      </c>
      <c r="Q14" s="170">
        <v>47642</v>
      </c>
      <c r="R14" s="220">
        <v>24104</v>
      </c>
      <c r="S14" s="217">
        <f>IF('BS(Balance Sheets) '!S14="-","-",'BS(Balance Sheets) '!S14/'為替換算(currency conversion)'!$B$3)</f>
        <v>352.95975455693917</v>
      </c>
      <c r="T14" s="218">
        <f>IF('BS(Balance Sheets) '!T14="-","-",'BS(Balance Sheets) '!T14/'為替換算(currency conversion)'!$B$3)</f>
        <v>419.40985381700057</v>
      </c>
      <c r="U14" s="170">
        <f>IF('BS(Balance Sheets) '!U14="-","-",'BS(Balance Sheets) '!U14/'為替換算(currency conversion)'!$B$3)</f>
        <v>479.94044396318355</v>
      </c>
      <c r="V14" s="215">
        <f>IF('BS(Balance Sheets) '!V14="-","-",'BS(Balance Sheets) '!V14/'為替換算(currency conversion)'!$B$3)</f>
        <v>293.62028514708538</v>
      </c>
      <c r="W14" s="217">
        <f>IF('BS(Balance Sheets) '!W14="-","-",'BS(Balance Sheets) '!W14/'為替換算(currency conversion)'!$B$3)</f>
        <v>446.44468507489626</v>
      </c>
      <c r="X14" s="216">
        <f>IF('BS(Balance Sheets) '!X14="-","-",'BS(Balance Sheets) '!X14/'為替換算(currency conversion)'!$B$3)</f>
        <v>500.96552968778201</v>
      </c>
      <c r="Y14" s="470">
        <f>IF('BS(Balance Sheets) '!Y14="-","-",'BS(Balance Sheets) '!Y14/'為替換算(currency conversion)'!$B$3)</f>
        <v>473.8946038621188</v>
      </c>
      <c r="Z14" s="215">
        <f>IF('BS(Balance Sheets) '!Z14="-","-",'BS(Balance Sheets) '!Z14/'為替換算(currency conversion)'!$B$3)</f>
        <v>240.71467244179752</v>
      </c>
      <c r="AA14" s="217">
        <f>IF('BS(Balance Sheets) '!AA14="-","-",'BS(Balance Sheets) '!AA14/'為替換算(currency conversion)'!$B$3)</f>
        <v>356.07291102689049</v>
      </c>
      <c r="AB14" s="216">
        <f>IF('BS(Balance Sheets) '!AB14="-","-",'BS(Balance Sheets) '!AB14/'為替換算(currency conversion)'!$B$3)</f>
        <v>500.27973290019855</v>
      </c>
      <c r="AC14" s="470">
        <f>IF('BS(Balance Sheets) '!AC14="-","-",'BS(Balance Sheets) '!AC14/'為替換算(currency conversion)'!$B$3)</f>
        <v>576.09637249593936</v>
      </c>
      <c r="AD14" s="170">
        <f>IF('BS(Balance Sheets) '!AD14="-","-",'BS(Balance Sheets) '!AD14/'為替換算(currency conversion)'!$B$3)</f>
        <v>281.63688864825843</v>
      </c>
      <c r="AE14" s="217">
        <f>IF('BS(Balance Sheets) '!AE14="-","-",'BS(Balance Sheets) '!AE14/'為替換算(currency conversion)'!$B$3)</f>
        <v>401.84082295614513</v>
      </c>
      <c r="AF14" s="218">
        <f>IF('BS(Balance Sheets) '!AF14="-","-",'BS(Balance Sheets) '!AF14/'為替換算(currency conversion)'!$B$3)</f>
        <v>524.72477892077245</v>
      </c>
      <c r="AG14" s="170">
        <f>IF('BS(Balance Sheets) '!AG14="-","-",'BS(Balance Sheets) '!AG14/'為替換算(currency conversion)'!$B$3)</f>
        <v>616.63057209889917</v>
      </c>
      <c r="AH14" s="170">
        <f>IF('BS(Balance Sheets) '!AH14="-","-",'BS(Balance Sheets) '!AH14/'為替換算(currency conversion)'!$B$3)</f>
        <v>371.4582205378091</v>
      </c>
    </row>
    <row r="15" spans="1:34" ht="18" customHeight="1">
      <c r="A15" s="461"/>
      <c r="B15" s="461"/>
      <c r="C15" s="143"/>
      <c r="D15" s="167" t="s">
        <v>353</v>
      </c>
      <c r="E15" s="166" t="s">
        <v>53</v>
      </c>
      <c r="F15" s="165" t="s">
        <v>357</v>
      </c>
      <c r="G15" s="217">
        <v>14551</v>
      </c>
      <c r="H15" s="224">
        <v>15625</v>
      </c>
      <c r="I15" s="170">
        <v>14073</v>
      </c>
      <c r="J15" s="223">
        <v>15247</v>
      </c>
      <c r="K15" s="222">
        <v>14859</v>
      </c>
      <c r="L15" s="224">
        <v>15700</v>
      </c>
      <c r="M15" s="224">
        <v>14574</v>
      </c>
      <c r="N15" s="223">
        <v>14733</v>
      </c>
      <c r="O15" s="222">
        <v>15302</v>
      </c>
      <c r="P15" s="221">
        <v>15879</v>
      </c>
      <c r="Q15" s="170">
        <v>15858</v>
      </c>
      <c r="R15" s="220">
        <v>16016</v>
      </c>
      <c r="S15" s="217">
        <f>IF('BS(Balance Sheets) '!S15="-","-",'BS(Balance Sheets) '!S15/'為替換算(currency conversion)'!$B$3)</f>
        <v>268.71503338747522</v>
      </c>
      <c r="T15" s="218">
        <f>IF('BS(Balance Sheets) '!T15="-","-",'BS(Balance Sheets) '!T15/'為替換算(currency conversion)'!$B$3)</f>
        <v>233.25212055585635</v>
      </c>
      <c r="U15" s="170">
        <f>IF('BS(Balance Sheets) '!U15="-","-",'BS(Balance Sheets) '!U15/'為替換算(currency conversion)'!$B$3)</f>
        <v>240.51615231907599</v>
      </c>
      <c r="V15" s="215">
        <f>IF('BS(Balance Sheets) '!V15="-","-",'BS(Balance Sheets) '!V15/'為替換算(currency conversion)'!$B$3)</f>
        <v>331.43836852553693</v>
      </c>
      <c r="W15" s="217">
        <f>IF('BS(Balance Sheets) '!W15="-","-",'BS(Balance Sheets) '!W15/'為替換算(currency conversion)'!$B$3)</f>
        <v>339.46038621187512</v>
      </c>
      <c r="X15" s="216">
        <f>IF('BS(Balance Sheets) '!X15="-","-",'BS(Balance Sheets) '!X15/'為替換算(currency conversion)'!$B$3)</f>
        <v>363.57155748059921</v>
      </c>
      <c r="Y15" s="470">
        <f>IF('BS(Balance Sheets) '!Y15="-","-",'BS(Balance Sheets) '!Y15/'為替換算(currency conversion)'!$B$3)</f>
        <v>340.54322324490164</v>
      </c>
      <c r="Z15" s="215">
        <f>IF('BS(Balance Sheets) '!Z15="-","-",'BS(Balance Sheets) '!Z15/'為替換算(currency conversion)'!$B$3)</f>
        <v>355.36906695542325</v>
      </c>
      <c r="AA15" s="217">
        <f>IF('BS(Balance Sheets) '!AA15="-","-",'BS(Balance Sheets) '!AA15/'為替換算(currency conversion)'!$B$3)</f>
        <v>426.6016964446851</v>
      </c>
      <c r="AB15" s="216">
        <f>IF('BS(Balance Sheets) '!AB15="-","-",'BS(Balance Sheets) '!AB15/'為替換算(currency conversion)'!$B$3)</f>
        <v>450.58653672622273</v>
      </c>
      <c r="AC15" s="470">
        <f>IF('BS(Balance Sheets) '!AC15="-","-",'BS(Balance Sheets) '!AC15/'為替換算(currency conversion)'!$B$3)</f>
        <v>351.17307345244541</v>
      </c>
      <c r="AD15" s="170">
        <f>IF('BS(Balance Sheets) '!AD15="-","-",'BS(Balance Sheets) '!AD15/'為替換算(currency conversion)'!$B$3)</f>
        <v>289.30698429886303</v>
      </c>
      <c r="AE15" s="217">
        <f>IF('BS(Balance Sheets) '!AE15="-","-",'BS(Balance Sheets) '!AE15/'為替換算(currency conversion)'!$B$3)</f>
        <v>258.6356253383866</v>
      </c>
      <c r="AF15" s="218">
        <f>IF('BS(Balance Sheets) '!AF15="-","-",'BS(Balance Sheets) '!AF15/'為替換算(currency conversion)'!$B$3)</f>
        <v>260.20573903627508</v>
      </c>
      <c r="AG15" s="170">
        <f>IF('BS(Balance Sheets) '!AG15="-","-",'BS(Balance Sheets) '!AG15/'為替換算(currency conversion)'!$B$3)</f>
        <v>257.53474102147629</v>
      </c>
      <c r="AH15" s="170">
        <f>IF('BS(Balance Sheets) '!AH15="-","-",'BS(Balance Sheets) '!AH15/'為替換算(currency conversion)'!$B$3)</f>
        <v>272.61324670637072</v>
      </c>
    </row>
    <row r="16" spans="1:34" ht="18" customHeight="1">
      <c r="A16" s="461"/>
      <c r="B16" s="461"/>
      <c r="C16" s="504"/>
      <c r="D16" s="167" t="s">
        <v>354</v>
      </c>
      <c r="E16" s="166" t="s">
        <v>356</v>
      </c>
      <c r="F16" s="165" t="s">
        <v>358</v>
      </c>
      <c r="G16" s="217"/>
      <c r="H16" s="224"/>
      <c r="I16" s="170"/>
      <c r="J16" s="223"/>
      <c r="K16" s="222"/>
      <c r="L16" s="224"/>
      <c r="M16" s="224"/>
      <c r="N16" s="223"/>
      <c r="O16" s="222"/>
      <c r="P16" s="221"/>
      <c r="Q16" s="170"/>
      <c r="R16" s="220"/>
      <c r="S16" s="217" t="str">
        <f>IF('BS(Balance Sheets) '!S16="-","-",'BS(Balance Sheets) '!S16/'為替換算(currency conversion)'!$B$3)</f>
        <v>-</v>
      </c>
      <c r="T16" s="218" t="str">
        <f>IF('BS(Balance Sheets) '!T16="-","-",'BS(Balance Sheets) '!T16/'為替換算(currency conversion)'!$B$3)</f>
        <v>-</v>
      </c>
      <c r="U16" s="170" t="str">
        <f>IF('BS(Balance Sheets) '!U16="-","-",'BS(Balance Sheets) '!U16/'為替換算(currency conversion)'!$B$3)</f>
        <v>-</v>
      </c>
      <c r="V16" s="215">
        <f>IF('BS(Balance Sheets) '!V16="-","-",'BS(Balance Sheets) '!V16/'為替換算(currency conversion)'!$B$3)</f>
        <v>866.40498105035192</v>
      </c>
      <c r="W16" s="217" t="str">
        <f>IF('BS(Balance Sheets) '!W16="-","-",'BS(Balance Sheets) '!W16/'為替換算(currency conversion)'!$B$3)</f>
        <v>-</v>
      </c>
      <c r="X16" s="216" t="str">
        <f>IF('BS(Balance Sheets) '!X16="-","-",'BS(Balance Sheets) '!X16/'為替換算(currency conversion)'!$B$3)</f>
        <v>-</v>
      </c>
      <c r="Y16" s="470" t="str">
        <f>IF('BS(Balance Sheets) '!Y16="-","-",'BS(Balance Sheets) '!Y16/'為替換算(currency conversion)'!$B$3)</f>
        <v>-</v>
      </c>
      <c r="Z16" s="215">
        <f>IF('BS(Balance Sheets) '!Z16="-","-",'BS(Balance Sheets) '!Z16/'為替換算(currency conversion)'!$B$3)</f>
        <v>1097.6899476628769</v>
      </c>
      <c r="AA16" s="217">
        <f>IF('BS(Balance Sheets) '!AA16="-","-",'BS(Balance Sheets) '!AA16/'為替換算(currency conversion)'!$B$3)</f>
        <v>1691.4546110810325</v>
      </c>
      <c r="AB16" s="216">
        <f>IF('BS(Balance Sheets) '!AB16="-","-",'BS(Balance Sheets) '!AB16/'為替換算(currency conversion)'!$B$3)</f>
        <v>1571.5755278830536</v>
      </c>
      <c r="AC16" s="470">
        <f>IF('BS(Balance Sheets) '!AC16="-","-",'BS(Balance Sheets) '!AC16/'為替換算(currency conversion)'!$B$3)</f>
        <v>0.24363833243096916</v>
      </c>
      <c r="AD16" s="170">
        <f>IF('BS(Balance Sheets) '!AD16="-","-",'BS(Balance Sheets) '!AD16/'為替換算(currency conversion)'!$B$3)</f>
        <v>503.59140949287138</v>
      </c>
      <c r="AE16" s="217">
        <f>IF('BS(Balance Sheets) '!AE16="-","-",'BS(Balance Sheets) '!AE16/'為替換算(currency conversion)'!$B$3)</f>
        <v>90.23641941887746</v>
      </c>
      <c r="AF16" s="218">
        <f>IF('BS(Balance Sheets) '!AF16="-","-",'BS(Balance Sheets) '!AF16/'為替換算(currency conversion)'!$B$3)</f>
        <v>171.44017325392531</v>
      </c>
      <c r="AG16" s="170">
        <f>IF('BS(Balance Sheets) '!AG16="-","-",'BS(Balance Sheets) '!AG16/'為替換算(currency conversion)'!$B$3)</f>
        <v>90.23641941887746</v>
      </c>
      <c r="AH16" s="170">
        <f>IF('BS(Balance Sheets) '!AH16="-","-",'BS(Balance Sheets) '!AH16/'為替換算(currency conversion)'!$B$3)</f>
        <v>108.28370330265295</v>
      </c>
    </row>
    <row r="17" spans="1:34" ht="18" customHeight="1">
      <c r="A17" s="461"/>
      <c r="B17" s="461"/>
      <c r="C17" s="143"/>
      <c r="D17" s="167" t="s">
        <v>5</v>
      </c>
      <c r="E17" s="166" t="s">
        <v>53</v>
      </c>
      <c r="F17" s="165" t="s">
        <v>243</v>
      </c>
      <c r="G17" s="217">
        <v>111023</v>
      </c>
      <c r="H17" s="224">
        <v>75540</v>
      </c>
      <c r="I17" s="170">
        <v>52069</v>
      </c>
      <c r="J17" s="223">
        <v>56010</v>
      </c>
      <c r="K17" s="222">
        <v>66226</v>
      </c>
      <c r="L17" s="224">
        <v>62499</v>
      </c>
      <c r="M17" s="224">
        <v>60511</v>
      </c>
      <c r="N17" s="223">
        <v>65113</v>
      </c>
      <c r="O17" s="222">
        <v>117593</v>
      </c>
      <c r="P17" s="221">
        <v>77479</v>
      </c>
      <c r="Q17" s="170">
        <v>108195</v>
      </c>
      <c r="R17" s="220">
        <v>95300</v>
      </c>
      <c r="S17" s="217">
        <f>IF('BS(Balance Sheets) '!S17="-","-",'BS(Balance Sheets) '!S17/'為替換算(currency conversion)'!$B$3)</f>
        <v>655.06226312939907</v>
      </c>
      <c r="T17" s="218">
        <f>IF('BS(Balance Sheets) '!T17="-","-",'BS(Balance Sheets) '!T17/'為替換算(currency conversion)'!$B$3)</f>
        <v>698.24941346327387</v>
      </c>
      <c r="U17" s="170">
        <f>IF('BS(Balance Sheets) '!U17="-","-",'BS(Balance Sheets) '!U17/'為替換算(currency conversion)'!$B$3)</f>
        <v>775.4917884858329</v>
      </c>
      <c r="V17" s="215">
        <f>IF('BS(Balance Sheets) '!V17="-","-",'BS(Balance Sheets) '!V17/'為替換算(currency conversion)'!$B$3)</f>
        <v>535.67948023822419</v>
      </c>
      <c r="W17" s="217">
        <f>IF('BS(Balance Sheets) '!W17="-","-",'BS(Balance Sheets) '!W17/'為替換算(currency conversion)'!$B$3)</f>
        <v>1150.0721891355352</v>
      </c>
      <c r="X17" s="216">
        <f>IF('BS(Balance Sheets) '!X17="-","-",'BS(Balance Sheets) '!X17/'為替換算(currency conversion)'!$B$3)</f>
        <v>1358.5183179931421</v>
      </c>
      <c r="Y17" s="470">
        <f>IF('BS(Balance Sheets) '!Y17="-","-",'BS(Balance Sheets) '!Y17/'為替換算(currency conversion)'!$B$3)</f>
        <v>1193.7105215665042</v>
      </c>
      <c r="Z17" s="215">
        <f>IF('BS(Balance Sheets) '!Z17="-","-",'BS(Balance Sheets) '!Z17/'為替換算(currency conversion)'!$B$3)</f>
        <v>590.95831077422849</v>
      </c>
      <c r="AA17" s="217">
        <f>IF('BS(Balance Sheets) '!AA17="-","-",'BS(Balance Sheets) '!AA17/'為替換算(currency conversion)'!$B$3)</f>
        <v>673.99386392347958</v>
      </c>
      <c r="AB17" s="216">
        <f>IF('BS(Balance Sheets) '!AB17="-","-",'BS(Balance Sheets) '!AB17/'為替換算(currency conversion)'!$B$3)</f>
        <v>672.21620646092765</v>
      </c>
      <c r="AC17" s="470">
        <f>IF('BS(Balance Sheets) '!AC17="-","-",'BS(Balance Sheets) '!AC17/'為替換算(currency conversion)'!$B$3)</f>
        <v>752.30102869518146</v>
      </c>
      <c r="AD17" s="170">
        <f>IF('BS(Balance Sheets) '!AD17="-","-",'BS(Balance Sheets) '!AD17/'為替換算(currency conversion)'!$B$3)</f>
        <v>718.59772604223065</v>
      </c>
      <c r="AE17" s="217">
        <f>IF('BS(Balance Sheets) '!AE17="-","-",'BS(Balance Sheets) '!AE17/'為替換算(currency conversion)'!$B$3)</f>
        <v>760.06136076520488</v>
      </c>
      <c r="AF17" s="218">
        <f>IF('BS(Balance Sheets) '!AF17="-","-",'BS(Balance Sheets) '!AF17/'為替換算(currency conversion)'!$B$3)</f>
        <v>785.74264573181745</v>
      </c>
      <c r="AG17" s="170">
        <f>IF('BS(Balance Sheets) '!AG17="-","-",'BS(Balance Sheets) '!AG17/'為替換算(currency conversion)'!$B$3)</f>
        <v>784.93051795704753</v>
      </c>
      <c r="AH17" s="170">
        <f>IF('BS(Balance Sheets) '!AH17="-","-",'BS(Balance Sheets) '!AH17/'為替換算(currency conversion)'!$B$3)</f>
        <v>768.76015159718463</v>
      </c>
    </row>
    <row r="18" spans="1:34" ht="18" customHeight="1">
      <c r="A18" s="461"/>
      <c r="B18" s="461"/>
      <c r="C18" s="158"/>
      <c r="D18" s="157" t="s">
        <v>216</v>
      </c>
      <c r="E18" s="156" t="s">
        <v>53</v>
      </c>
      <c r="F18" s="155" t="s">
        <v>242</v>
      </c>
      <c r="G18" s="147">
        <v>-808</v>
      </c>
      <c r="H18" s="340">
        <v>-895</v>
      </c>
      <c r="I18" s="145">
        <v>-1347</v>
      </c>
      <c r="J18" s="153">
        <v>-961</v>
      </c>
      <c r="K18" s="384">
        <v>-1562</v>
      </c>
      <c r="L18" s="340">
        <v>-1529</v>
      </c>
      <c r="M18" s="340">
        <v>-1481</v>
      </c>
      <c r="N18" s="153">
        <v>-1975</v>
      </c>
      <c r="O18" s="384">
        <v>-2070</v>
      </c>
      <c r="P18" s="383">
        <v>-2158</v>
      </c>
      <c r="Q18" s="145">
        <v>-1673</v>
      </c>
      <c r="R18" s="149">
        <v>-2263</v>
      </c>
      <c r="S18" s="147">
        <f>IF('BS(Balance Sheets) '!S18="-","-",'BS(Balance Sheets) '!S18/'為替換算(currency conversion)'!$B$3)</f>
        <v>-28.271070203934311</v>
      </c>
      <c r="T18" s="148">
        <f>IF('BS(Balance Sheets) '!T18="-","-",'BS(Balance Sheets) '!T18/'為替換算(currency conversion)'!$B$3)</f>
        <v>-27.801840822956148</v>
      </c>
      <c r="U18" s="145">
        <f>IF('BS(Balance Sheets) '!U18="-","-",'BS(Balance Sheets) '!U18/'為替換算(currency conversion)'!$B$3)</f>
        <v>-29.362930878902727</v>
      </c>
      <c r="V18" s="144">
        <f>IF('BS(Balance Sheets) '!V18="-","-",'BS(Balance Sheets) '!V18/'為替換算(currency conversion)'!$B$3)</f>
        <v>-24.174336762317274</v>
      </c>
      <c r="W18" s="147">
        <f>IF('BS(Balance Sheets) '!W18="-","-",'BS(Balance Sheets) '!W18/'為替換算(currency conversion)'!$B$3)</f>
        <v>-30.157011369788847</v>
      </c>
      <c r="X18" s="146">
        <f>IF('BS(Balance Sheets) '!X18="-","-",'BS(Balance Sheets) '!X18/'為替換算(currency conversion)'!$B$3)</f>
        <v>-28.487637610539615</v>
      </c>
      <c r="Y18" s="471">
        <f>IF('BS(Balance Sheets) '!Y18="-","-",'BS(Balance Sheets) '!Y18/'為替換算(currency conversion)'!$B$3)</f>
        <v>-28.162786500631658</v>
      </c>
      <c r="Z18" s="144">
        <f>IF('BS(Balance Sheets) '!Z18="-","-",'BS(Balance Sheets) '!Z18/'為替換算(currency conversion)'!$B$3)</f>
        <v>-23.587800036094571</v>
      </c>
      <c r="AA18" s="147">
        <f>IF('BS(Balance Sheets) '!AA18="-","-",'BS(Balance Sheets) '!AA18/'為替換算(currency conversion)'!$B$3)</f>
        <v>-30.319436924742828</v>
      </c>
      <c r="AB18" s="146">
        <f>IF('BS(Balance Sheets) '!AB18="-","-",'BS(Balance Sheets) '!AB18/'為替換算(currency conversion)'!$B$3)</f>
        <v>-29.597545569391809</v>
      </c>
      <c r="AC18" s="471">
        <f>IF('BS(Balance Sheets) '!AC18="-","-",'BS(Balance Sheets) '!AC18/'為替換算(currency conversion)'!$B$3)</f>
        <v>-44.838476809240213</v>
      </c>
      <c r="AD18" s="145">
        <f>IF('BS(Balance Sheets) '!AD18="-","-",'BS(Balance Sheets) '!AD18/'為替換算(currency conversion)'!$B$3)</f>
        <v>-33.748420862660168</v>
      </c>
      <c r="AE18" s="147">
        <f>IF('BS(Balance Sheets) '!AE18="-","-",'BS(Balance Sheets) '!AE18/'為替換算(currency conversion)'!$B$3)</f>
        <v>-40.191301209168024</v>
      </c>
      <c r="AF18" s="148">
        <f>IF('BS(Balance Sheets) '!AF18="-","-",'BS(Balance Sheets) '!AF18/'為替換算(currency conversion)'!$B$3)</f>
        <v>-31.275942970582928</v>
      </c>
      <c r="AG18" s="145">
        <f>IF('BS(Balance Sheets) '!AG18="-","-",'BS(Balance Sheets) '!AG18/'為替換算(currency conversion)'!$B$3)</f>
        <v>-30.743548096011551</v>
      </c>
      <c r="AH18" s="145">
        <f>IF('BS(Balance Sheets) '!AH18="-","-",'BS(Balance Sheets) '!AH18/'為替換算(currency conversion)'!$B$3)</f>
        <v>-29.029056127052879</v>
      </c>
    </row>
    <row r="19" spans="1:34" ht="18" customHeight="1">
      <c r="A19" s="461"/>
      <c r="B19" s="461"/>
      <c r="C19" s="270" t="s">
        <v>241</v>
      </c>
      <c r="D19" s="269"/>
      <c r="E19" s="141" t="s">
        <v>53</v>
      </c>
      <c r="F19" s="140" t="s">
        <v>240</v>
      </c>
      <c r="G19" s="132">
        <v>369995</v>
      </c>
      <c r="H19" s="139">
        <v>366515</v>
      </c>
      <c r="I19" s="130">
        <v>362812</v>
      </c>
      <c r="J19" s="138">
        <v>349024</v>
      </c>
      <c r="K19" s="137">
        <v>343021</v>
      </c>
      <c r="L19" s="139">
        <v>336644</v>
      </c>
      <c r="M19" s="139">
        <v>324246</v>
      </c>
      <c r="N19" s="138">
        <v>322021</v>
      </c>
      <c r="O19" s="137">
        <v>309315</v>
      </c>
      <c r="P19" s="136">
        <v>303968</v>
      </c>
      <c r="Q19" s="130">
        <v>297712</v>
      </c>
      <c r="R19" s="135">
        <v>297169</v>
      </c>
      <c r="S19" s="132">
        <f>IF('BS(Balance Sheets) '!S19="-","-",'BS(Balance Sheets) '!S19/'為替換算(currency conversion)'!$B$3)</f>
        <v>2780.1931059375565</v>
      </c>
      <c r="T19" s="133">
        <f>IF('BS(Balance Sheets) '!T19="-","-",'BS(Balance Sheets) '!T19/'為替換算(currency conversion)'!$B$3)</f>
        <v>2777.7928171810145</v>
      </c>
      <c r="U19" s="130">
        <f>IF('BS(Balance Sheets) '!U19="-","-",'BS(Balance Sheets) '!U19/'為替換算(currency conversion)'!$B$3)</f>
        <v>2818.0924020934849</v>
      </c>
      <c r="V19" s="129">
        <f>IF('BS(Balance Sheets) '!V19="-","-",'BS(Balance Sheets) '!V19/'為替換算(currency conversion)'!$B$3)</f>
        <v>2823.6238946038625</v>
      </c>
      <c r="W19" s="132">
        <f>IF('BS(Balance Sheets) '!W19="-","-",'BS(Balance Sheets) '!W19/'為替換算(currency conversion)'!$B$3)</f>
        <v>2760.8283703302654</v>
      </c>
      <c r="X19" s="131">
        <f>IF('BS(Balance Sheets) '!X19="-","-",'BS(Balance Sheets) '!X19/'為替換算(currency conversion)'!$B$3)</f>
        <v>2726.2948926186609</v>
      </c>
      <c r="Y19" s="466">
        <f>IF('BS(Balance Sheets) '!Y19="-","-",'BS(Balance Sheets) '!Y19/'為替換算(currency conversion)'!$B$3)</f>
        <v>2685.4268182638516</v>
      </c>
      <c r="Z19" s="129">
        <f>IF('BS(Balance Sheets) '!Z19="-","-",'BS(Balance Sheets) '!Z19/'為替換算(currency conversion)'!$B$3)</f>
        <v>2730.328460566685</v>
      </c>
      <c r="AA19" s="132">
        <f>IF('BS(Balance Sheets) '!AA19="-","-",'BS(Balance Sheets) '!AA19/'為替換算(currency conversion)'!$B$3)</f>
        <v>2657.8866630572102</v>
      </c>
      <c r="AB19" s="131">
        <f>IF('BS(Balance Sheets) '!AB19="-","-",'BS(Balance Sheets) '!AB19/'為替換算(currency conversion)'!$B$3)</f>
        <v>2693.5661432954344</v>
      </c>
      <c r="AC19" s="466">
        <f>IF('BS(Balance Sheets) '!AC19="-","-",'BS(Balance Sheets) '!AC19/'為替換算(currency conversion)'!$B$3)</f>
        <v>3114.3656379714853</v>
      </c>
      <c r="AD19" s="636">
        <f>IF('BS(Balance Sheets) '!AD19="-","-",'BS(Balance Sheets) '!AD19/'為替換算(currency conversion)'!$B$3)</f>
        <v>3220.1768633820611</v>
      </c>
      <c r="AE19" s="132">
        <f>IF('BS(Balance Sheets) '!AE19="-","-",'BS(Balance Sheets) '!AE19/'為替換算(currency conversion)'!$B$3)</f>
        <v>3279.5794982855082</v>
      </c>
      <c r="AF19" s="133">
        <f>IF('BS(Balance Sheets) '!AF19="-","-",'BS(Balance Sheets) '!AF19/'為替換算(currency conversion)'!$B$3)</f>
        <v>3348.5562172892983</v>
      </c>
      <c r="AG19" s="630">
        <f>IF('BS(Balance Sheets) '!AG19="-","-",'BS(Balance Sheets) '!AG19/'為替換算(currency conversion)'!$B$3)</f>
        <v>3368.8503880166036</v>
      </c>
      <c r="AH19" s="636">
        <f>IF('BS(Balance Sheets) '!AH19="-","-",'BS(Balance Sheets) '!AH19/'為替換算(currency conversion)'!$B$3)</f>
        <v>3432.1422125970043</v>
      </c>
    </row>
    <row r="20" spans="1:34" ht="18" customHeight="1">
      <c r="A20" s="461"/>
      <c r="B20" s="461"/>
      <c r="C20" s="143"/>
      <c r="D20" s="181" t="s">
        <v>6</v>
      </c>
      <c r="E20" s="180" t="s">
        <v>53</v>
      </c>
      <c r="F20" s="179" t="s">
        <v>239</v>
      </c>
      <c r="G20" s="365">
        <v>143402</v>
      </c>
      <c r="H20" s="290">
        <v>135286</v>
      </c>
      <c r="I20" s="363">
        <v>129358</v>
      </c>
      <c r="J20" s="370">
        <v>127559</v>
      </c>
      <c r="K20" s="369">
        <v>120839</v>
      </c>
      <c r="L20" s="290">
        <v>122079</v>
      </c>
      <c r="M20" s="290">
        <v>124267</v>
      </c>
      <c r="N20" s="370">
        <v>116800</v>
      </c>
      <c r="O20" s="369">
        <v>109546</v>
      </c>
      <c r="P20" s="368">
        <v>103867</v>
      </c>
      <c r="Q20" s="363">
        <v>97040</v>
      </c>
      <c r="R20" s="367">
        <v>88703</v>
      </c>
      <c r="S20" s="365">
        <f>IF('BS(Balance Sheets) '!S20="-","-",'BS(Balance Sheets) '!S20/'為替換算(currency conversion)'!$B$3)</f>
        <v>790.76881429344894</v>
      </c>
      <c r="T20" s="366">
        <f>IF('BS(Balance Sheets) '!T20="-","-",'BS(Balance Sheets) '!T20/'為替換算(currency conversion)'!$B$3)</f>
        <v>753.3567948023823</v>
      </c>
      <c r="U20" s="363">
        <f>IF('BS(Balance Sheets) '!U20="-","-",'BS(Balance Sheets) '!U20/'為替換算(currency conversion)'!$B$3)</f>
        <v>718.02923659989176</v>
      </c>
      <c r="V20" s="362">
        <f>IF('BS(Balance Sheets) '!V20="-","-",'BS(Balance Sheets) '!V20/'為替換算(currency conversion)'!$B$3)</f>
        <v>846.25518859411659</v>
      </c>
      <c r="W20" s="365">
        <f>IF('BS(Balance Sheets) '!W20="-","-",'BS(Balance Sheets) '!W20/'為替換算(currency conversion)'!$B$3)</f>
        <v>880.86085544125615</v>
      </c>
      <c r="X20" s="364">
        <f>IF('BS(Balance Sheets) '!X20="-","-",'BS(Balance Sheets) '!X20/'為替換算(currency conversion)'!$B$3)</f>
        <v>829.51633279191492</v>
      </c>
      <c r="Y20" s="469">
        <f>IF('BS(Balance Sheets) '!Y20="-","-",'BS(Balance Sheets) '!Y20/'為替換算(currency conversion)'!$B$3)</f>
        <v>826.36708175419608</v>
      </c>
      <c r="Z20" s="362">
        <f>IF('BS(Balance Sheets) '!Z20="-","-",'BS(Balance Sheets) '!Z20/'為替換算(currency conversion)'!$B$3)</f>
        <v>807.64302472477902</v>
      </c>
      <c r="AA20" s="365">
        <f>IF('BS(Balance Sheets) '!AA20="-","-",'BS(Balance Sheets) '!AA20/'為替換算(currency conversion)'!$B$3)</f>
        <v>813.84226673885587</v>
      </c>
      <c r="AB20" s="364">
        <f>IF('BS(Balance Sheets) '!AB20="-","-",'BS(Balance Sheets) '!AB20/'為替換算(currency conversion)'!$B$3)</f>
        <v>791.67117848763769</v>
      </c>
      <c r="AC20" s="469">
        <f>IF('BS(Balance Sheets) '!AC20="-","-",'BS(Balance Sheets) '!AC20/'為替換算(currency conversion)'!$B$3)</f>
        <v>773.01931059375568</v>
      </c>
      <c r="AD20" s="363">
        <f>IF('BS(Balance Sheets) '!AD20="-","-",'BS(Balance Sheets) '!AD20/'為替換算(currency conversion)'!$B$3)</f>
        <v>809.96210070384416</v>
      </c>
      <c r="AE20" s="365">
        <f>IF('BS(Balance Sheets) '!AE20="-","-",'BS(Balance Sheets) '!AE20/'為替換算(currency conversion)'!$B$3)</f>
        <v>785.35462912831622</v>
      </c>
      <c r="AF20" s="366">
        <f>IF('BS(Balance Sheets) '!AF20="-","-",'BS(Balance Sheets) '!AF20/'為替換算(currency conversion)'!$B$3)</f>
        <v>822.7034831257896</v>
      </c>
      <c r="AG20" s="363">
        <f>IF('BS(Balance Sheets) '!AG20="-","-",'BS(Balance Sheets) '!AG20/'為替換算(currency conversion)'!$B$3)</f>
        <v>812.56090958310779</v>
      </c>
      <c r="AH20" s="363">
        <f>IF('BS(Balance Sheets) '!AH20="-","-",'BS(Balance Sheets) '!AH20/'為替換算(currency conversion)'!$B$3)</f>
        <v>809.05071286771351</v>
      </c>
    </row>
    <row r="21" spans="1:34" ht="18" customHeight="1">
      <c r="A21" s="461"/>
      <c r="B21" s="461"/>
      <c r="C21" s="143"/>
      <c r="D21" s="300" t="s">
        <v>8</v>
      </c>
      <c r="E21" s="166" t="s">
        <v>53</v>
      </c>
      <c r="F21" s="165" t="s">
        <v>238</v>
      </c>
      <c r="G21" s="217">
        <v>102566</v>
      </c>
      <c r="H21" s="224">
        <v>103214</v>
      </c>
      <c r="I21" s="170">
        <v>103201</v>
      </c>
      <c r="J21" s="223">
        <v>102152</v>
      </c>
      <c r="K21" s="222">
        <v>101467</v>
      </c>
      <c r="L21" s="224">
        <v>100980</v>
      </c>
      <c r="M21" s="224">
        <v>99014</v>
      </c>
      <c r="N21" s="223">
        <v>100443</v>
      </c>
      <c r="O21" s="222">
        <v>98544</v>
      </c>
      <c r="P21" s="221">
        <v>98042</v>
      </c>
      <c r="Q21" s="170">
        <v>95425</v>
      </c>
      <c r="R21" s="220">
        <v>95039</v>
      </c>
      <c r="S21" s="217">
        <f>IF('BS(Balance Sheets) '!S21="-","-",'BS(Balance Sheets) '!S21/'為替換算(currency conversion)'!$B$3)</f>
        <v>837.94441436563807</v>
      </c>
      <c r="T21" s="218">
        <f>IF('BS(Balance Sheets) '!T21="-","-",'BS(Balance Sheets) '!T21/'為替換算(currency conversion)'!$B$3)</f>
        <v>836.01335499007405</v>
      </c>
      <c r="U21" s="170">
        <f>IF('BS(Balance Sheets) '!U21="-","-",'BS(Balance Sheets) '!U21/'為替換算(currency conversion)'!$B$3)</f>
        <v>834.58761956325577</v>
      </c>
      <c r="V21" s="215">
        <f>IF('BS(Balance Sheets) '!V21="-","-",'BS(Balance Sheets) '!V21/'為替換算(currency conversion)'!$B$3)</f>
        <v>833.11676592672814</v>
      </c>
      <c r="W21" s="217">
        <f>IF('BS(Balance Sheets) '!W21="-","-",'BS(Balance Sheets) '!W21/'為替換算(currency conversion)'!$B$3)</f>
        <v>827.91914816820076</v>
      </c>
      <c r="X21" s="216">
        <f>IF('BS(Balance Sheets) '!X21="-","-",'BS(Balance Sheets) '!X21/'為替換算(currency conversion)'!$B$3)</f>
        <v>822.13499368345072</v>
      </c>
      <c r="Y21" s="470">
        <f>IF('BS(Balance Sheets) '!Y21="-","-",'BS(Balance Sheets) '!Y21/'為替換算(currency conversion)'!$B$3)</f>
        <v>816.95542320880713</v>
      </c>
      <c r="Z21" s="215">
        <f>IF('BS(Balance Sheets) '!Z21="-","-",'BS(Balance Sheets) '!Z21/'為替換算(currency conversion)'!$B$3)</f>
        <v>811.13517415628951</v>
      </c>
      <c r="AA21" s="217">
        <f>IF('BS(Balance Sheets) '!AA21="-","-",'BS(Balance Sheets) '!AA21/'為替換算(currency conversion)'!$B$3)</f>
        <v>798.52914636347236</v>
      </c>
      <c r="AB21" s="216">
        <f>IF('BS(Balance Sheets) '!AB21="-","-",'BS(Balance Sheets) '!AB21/'為替換算(currency conversion)'!$B$3)</f>
        <v>780.38260241833609</v>
      </c>
      <c r="AC21" s="470">
        <f>IF('BS(Balance Sheets) '!AC21="-","-",'BS(Balance Sheets) '!AC21/'為替換算(currency conversion)'!$B$3)</f>
        <v>1013.1203753835049</v>
      </c>
      <c r="AD21" s="170">
        <f>IF('BS(Balance Sheets) '!AD21="-","-",'BS(Balance Sheets) '!AD21/'為替換算(currency conversion)'!$B$3)</f>
        <v>1037.6737051073815</v>
      </c>
      <c r="AE21" s="217">
        <f>IF('BS(Balance Sheets) '!AE21="-","-",'BS(Balance Sheets) '!AE21/'為替換算(currency conversion)'!$B$3)</f>
        <v>1044.9106659447755</v>
      </c>
      <c r="AF21" s="218">
        <f>IF('BS(Balance Sheets) '!AF21="-","-",'BS(Balance Sheets) '!AF21/'為替換算(currency conversion)'!$B$3)</f>
        <v>921.81916621548464</v>
      </c>
      <c r="AG21" s="170">
        <f>IF('BS(Balance Sheets) '!AG21="-","-",'BS(Balance Sheets) '!AG21/'為替換算(currency conversion)'!$B$3)</f>
        <v>942.51940083017507</v>
      </c>
      <c r="AH21" s="170">
        <f>IF('BS(Balance Sheets) '!AH21="-","-",'BS(Balance Sheets) '!AH21/'為替換算(currency conversion)'!$B$3)</f>
        <v>1050.496300306804</v>
      </c>
    </row>
    <row r="22" spans="1:34" ht="18" customHeight="1">
      <c r="A22" s="461"/>
      <c r="B22" s="461"/>
      <c r="C22" s="143"/>
      <c r="D22" s="300" t="s">
        <v>9</v>
      </c>
      <c r="E22" s="166" t="s">
        <v>53</v>
      </c>
      <c r="F22" s="165" t="s">
        <v>237</v>
      </c>
      <c r="G22" s="217">
        <v>16088</v>
      </c>
      <c r="H22" s="224">
        <v>15348</v>
      </c>
      <c r="I22" s="170">
        <v>16370</v>
      </c>
      <c r="J22" s="223">
        <v>16389</v>
      </c>
      <c r="K22" s="222">
        <v>16872</v>
      </c>
      <c r="L22" s="224">
        <v>16728</v>
      </c>
      <c r="M22" s="224">
        <v>16511</v>
      </c>
      <c r="N22" s="223">
        <v>16779</v>
      </c>
      <c r="O22" s="222">
        <v>15307</v>
      </c>
      <c r="P22" s="221">
        <v>15757</v>
      </c>
      <c r="Q22" s="170">
        <v>15907</v>
      </c>
      <c r="R22" s="220">
        <v>17060</v>
      </c>
      <c r="S22" s="217">
        <f>IF('BS(Balance Sheets) '!S22="-","-",'BS(Balance Sheets) '!S22/'為替換算(currency conversion)'!$B$3)</f>
        <v>171.99061541238044</v>
      </c>
      <c r="T22" s="218">
        <f>IF('BS(Balance Sheets) '!T22="-","-",'BS(Balance Sheets) '!T22/'為替換算(currency conversion)'!$B$3)</f>
        <v>171.142393069843</v>
      </c>
      <c r="U22" s="170">
        <f>IF('BS(Balance Sheets) '!U22="-","-",'BS(Balance Sheets) '!U22/'為替換算(currency conversion)'!$B$3)</f>
        <v>174.31871503338749</v>
      </c>
      <c r="V22" s="215">
        <f>IF('BS(Balance Sheets) '!V22="-","-",'BS(Balance Sheets) '!V22/'為替換算(currency conversion)'!$B$3)</f>
        <v>163.79714852914637</v>
      </c>
      <c r="W22" s="217">
        <f>IF('BS(Balance Sheets) '!W22="-","-",'BS(Balance Sheets) '!W22/'為替換算(currency conversion)'!$B$3)</f>
        <v>170.49269085002709</v>
      </c>
      <c r="X22" s="216">
        <f>IF('BS(Balance Sheets) '!X22="-","-",'BS(Balance Sheets) '!X22/'為替換算(currency conversion)'!$B$3)</f>
        <v>170.74535282439993</v>
      </c>
      <c r="Y22" s="470">
        <f>IF('BS(Balance Sheets) '!Y22="-","-",'BS(Balance Sheets) '!Y22/'為替換算(currency conversion)'!$B$3)</f>
        <v>173.0463815195813</v>
      </c>
      <c r="Z22" s="215">
        <f>IF('BS(Balance Sheets) '!Z22="-","-",'BS(Balance Sheets) '!Z22/'為替換算(currency conversion)'!$B$3)</f>
        <v>171.62064609276305</v>
      </c>
      <c r="AA22" s="217">
        <f>IF('BS(Balance Sheets) '!AA22="-","-",'BS(Balance Sheets) '!AA22/'為替換算(currency conversion)'!$B$3)</f>
        <v>160.96372495939363</v>
      </c>
      <c r="AB22" s="216">
        <f>IF('BS(Balance Sheets) '!AB22="-","-",'BS(Balance Sheets) '!AB22/'為替換算(currency conversion)'!$B$3)</f>
        <v>152.47247789207725</v>
      </c>
      <c r="AC22" s="470">
        <f>IF('BS(Balance Sheets) '!AC22="-","-",'BS(Balance Sheets) '!AC22/'為替換算(currency conversion)'!$B$3)</f>
        <v>276.18660891535825</v>
      </c>
      <c r="AD22" s="170">
        <f>IF('BS(Balance Sheets) '!AD22="-","-",'BS(Balance Sheets) '!AD22/'為替換算(currency conversion)'!$B$3)</f>
        <v>280.03970402454433</v>
      </c>
      <c r="AE22" s="217">
        <f>IF('BS(Balance Sheets) '!AE22="-","-",'BS(Balance Sheets) '!AE22/'為替換算(currency conversion)'!$B$3)</f>
        <v>287.01497924562358</v>
      </c>
      <c r="AF22" s="218">
        <f>IF('BS(Balance Sheets) '!AF22="-","-",'BS(Balance Sheets) '!AF22/'為替換算(currency conversion)'!$B$3)</f>
        <v>304.98105035192208</v>
      </c>
      <c r="AG22" s="170">
        <f>IF('BS(Balance Sheets) '!AG22="-","-",'BS(Balance Sheets) '!AG22/'為替換算(currency conversion)'!$B$3)</f>
        <v>306.37069121097278</v>
      </c>
      <c r="AH22" s="170">
        <f>IF('BS(Balance Sheets) '!AH22="-","-",'BS(Balance Sheets) '!AH22/'為替換算(currency conversion)'!$B$3)</f>
        <v>326.96264212236059</v>
      </c>
    </row>
    <row r="23" spans="1:34" ht="18" customHeight="1">
      <c r="A23" s="461"/>
      <c r="B23" s="461"/>
      <c r="C23" s="143"/>
      <c r="D23" s="300" t="s">
        <v>11</v>
      </c>
      <c r="E23" s="166" t="s">
        <v>53</v>
      </c>
      <c r="F23" s="165" t="s">
        <v>236</v>
      </c>
      <c r="G23" s="217">
        <v>14992</v>
      </c>
      <c r="H23" s="224">
        <v>15111</v>
      </c>
      <c r="I23" s="170">
        <v>14632</v>
      </c>
      <c r="J23" s="223">
        <v>14736</v>
      </c>
      <c r="K23" s="222">
        <v>14491</v>
      </c>
      <c r="L23" s="224">
        <v>14583</v>
      </c>
      <c r="M23" s="224">
        <v>13950</v>
      </c>
      <c r="N23" s="223">
        <v>14697</v>
      </c>
      <c r="O23" s="222">
        <v>14910</v>
      </c>
      <c r="P23" s="221">
        <v>14577</v>
      </c>
      <c r="Q23" s="170">
        <v>14858</v>
      </c>
      <c r="R23" s="220">
        <v>15087</v>
      </c>
      <c r="S23" s="217">
        <f>IF('BS(Balance Sheets) '!S23="-","-",'BS(Balance Sheets) '!S23/'為替換算(currency conversion)'!$B$3)</f>
        <v>147.38314383685255</v>
      </c>
      <c r="T23" s="218">
        <f>IF('BS(Balance Sheets) '!T23="-","-",'BS(Balance Sheets) '!T23/'為替換算(currency conversion)'!$B$3)</f>
        <v>150.34289839379176</v>
      </c>
      <c r="U23" s="170">
        <f>IF('BS(Balance Sheets) '!U23="-","-",'BS(Balance Sheets) '!U23/'為替換算(currency conversion)'!$B$3)</f>
        <v>155.96462732358782</v>
      </c>
      <c r="V23" s="215">
        <f>IF('BS(Balance Sheets) '!V23="-","-",'BS(Balance Sheets) '!V23/'為替換算(currency conversion)'!$B$3)</f>
        <v>156.73163688864827</v>
      </c>
      <c r="W23" s="217">
        <f>IF('BS(Balance Sheets) '!W23="-","-",'BS(Balance Sheets) '!W23/'為替換算(currency conversion)'!$B$3)</f>
        <v>150.6587258617578</v>
      </c>
      <c r="X23" s="216">
        <f>IF('BS(Balance Sheets) '!X23="-","-",'BS(Balance Sheets) '!X23/'為替換算(currency conversion)'!$B$3)</f>
        <v>149.12470673163691</v>
      </c>
      <c r="Y23" s="470">
        <f>IF('BS(Balance Sheets) '!Y23="-","-",'BS(Balance Sheets) '!Y23/'為替換算(currency conversion)'!$B$3)</f>
        <v>148.81790290561273</v>
      </c>
      <c r="Z23" s="215">
        <f>IF('BS(Balance Sheets) '!Z23="-","-",'BS(Balance Sheets) '!Z23/'為替換算(currency conversion)'!$B$3)</f>
        <v>153.35679480238224</v>
      </c>
      <c r="AA23" s="217">
        <f>IF('BS(Balance Sheets) '!AA23="-","-",'BS(Balance Sheets) '!AA23/'為替換算(currency conversion)'!$B$3)</f>
        <v>140.41689225771523</v>
      </c>
      <c r="AB23" s="216">
        <f>IF('BS(Balance Sheets) '!AB23="-","-",'BS(Balance Sheets) '!AB23/'為替換算(currency conversion)'!$B$3)</f>
        <v>136.96986103591411</v>
      </c>
      <c r="AC23" s="470">
        <f>IF('BS(Balance Sheets) '!AC23="-","-",'BS(Balance Sheets) '!AC23/'為替換算(currency conversion)'!$B$3)</f>
        <v>145.49720267099804</v>
      </c>
      <c r="AD23" s="170">
        <f>IF('BS(Balance Sheets) '!AD23="-","-",'BS(Balance Sheets) '!AD23/'為替換算(currency conversion)'!$B$3)</f>
        <v>150.38801660350117</v>
      </c>
      <c r="AE23" s="217">
        <f>IF('BS(Balance Sheets) '!AE23="-","-",'BS(Balance Sheets) '!AE23/'為替換算(currency conversion)'!$B$3)</f>
        <v>157.49864645370872</v>
      </c>
      <c r="AF23" s="218">
        <f>IF('BS(Balance Sheets) '!AF23="-","-",'BS(Balance Sheets) '!AF23/'為替換算(currency conversion)'!$B$3)</f>
        <v>165.53871142393072</v>
      </c>
      <c r="AG23" s="170">
        <f>IF('BS(Balance Sheets) '!AG23="-","-",'BS(Balance Sheets) '!AG23/'為替換算(currency conversion)'!$B$3)</f>
        <v>171.45822053780907</v>
      </c>
      <c r="AH23" s="170">
        <f>IF('BS(Balance Sheets) '!AH23="-","-",'BS(Balance Sheets) '!AH23/'為替換算(currency conversion)'!$B$3)</f>
        <v>182.52120555856345</v>
      </c>
    </row>
    <row r="24" spans="1:34" ht="18" customHeight="1">
      <c r="A24" s="461"/>
      <c r="B24" s="461"/>
      <c r="C24" s="143"/>
      <c r="D24" s="300" t="s">
        <v>12</v>
      </c>
      <c r="E24" s="166" t="s">
        <v>53</v>
      </c>
      <c r="F24" s="165" t="s">
        <v>235</v>
      </c>
      <c r="G24" s="217">
        <v>50701</v>
      </c>
      <c r="H24" s="224">
        <v>50557</v>
      </c>
      <c r="I24" s="170">
        <v>50633</v>
      </c>
      <c r="J24" s="223">
        <v>50807</v>
      </c>
      <c r="K24" s="222">
        <v>50885</v>
      </c>
      <c r="L24" s="224">
        <v>50891</v>
      </c>
      <c r="M24" s="224">
        <v>50981</v>
      </c>
      <c r="N24" s="223">
        <v>50814</v>
      </c>
      <c r="O24" s="222">
        <v>50858</v>
      </c>
      <c r="P24" s="221">
        <v>50295</v>
      </c>
      <c r="Q24" s="170">
        <v>50009</v>
      </c>
      <c r="R24" s="220">
        <v>50047</v>
      </c>
      <c r="S24" s="217">
        <f>IF('BS(Balance Sheets) '!S24="-","-",'BS(Balance Sheets) '!S24/'為替換算(currency conversion)'!$B$3)</f>
        <v>452.97780184082296</v>
      </c>
      <c r="T24" s="218">
        <f>IF('BS(Balance Sheets) '!T24="-","-",'BS(Balance Sheets) '!T24/'為替換算(currency conversion)'!$B$3)</f>
        <v>475.4286229922397</v>
      </c>
      <c r="U24" s="170">
        <f>IF('BS(Balance Sheets) '!U24="-","-",'BS(Balance Sheets) '!U24/'為替換算(currency conversion)'!$B$3)</f>
        <v>534.09131925645192</v>
      </c>
      <c r="V24" s="215">
        <f>IF('BS(Balance Sheets) '!V24="-","-",'BS(Balance Sheets) '!V24/'為替換算(currency conversion)'!$B$3)</f>
        <v>534.1364374661614</v>
      </c>
      <c r="W24" s="217">
        <f>IF('BS(Balance Sheets) '!W24="-","-",'BS(Balance Sheets) '!W24/'為替換算(currency conversion)'!$B$3)</f>
        <v>536.56379714852915</v>
      </c>
      <c r="X24" s="216">
        <f>IF('BS(Balance Sheets) '!X24="-","-",'BS(Balance Sheets) '!X24/'為替換算(currency conversion)'!$B$3)</f>
        <v>539.91156830896955</v>
      </c>
      <c r="Y24" s="470">
        <f>IF('BS(Balance Sheets) '!Y24="-","-",'BS(Balance Sheets) '!Y24/'為替換算(currency conversion)'!$B$3)</f>
        <v>540.34470312218014</v>
      </c>
      <c r="Z24" s="479">
        <f>IF('BS(Balance Sheets) '!Z24="-","-",'BS(Balance Sheets) '!Z24/'為替換算(currency conversion)'!$B$3)</f>
        <v>546.61613427179213</v>
      </c>
      <c r="AA24" s="217">
        <f>IF('BS(Balance Sheets) '!AA24="-","-",'BS(Balance Sheets) '!AA24/'為替換算(currency conversion)'!$B$3)</f>
        <v>546.08373939722071</v>
      </c>
      <c r="AB24" s="216">
        <f>IF('BS(Balance Sheets) '!AB24="-","-",'BS(Balance Sheets) '!AB24/'為替換算(currency conversion)'!$B$3)</f>
        <v>544.72116946399569</v>
      </c>
      <c r="AC24" s="470">
        <f>IF('BS(Balance Sheets) '!AC24="-","-",'BS(Balance Sheets) '!AC24/'為替換算(currency conversion)'!$B$3)</f>
        <v>573.72315466522286</v>
      </c>
      <c r="AD24" s="170">
        <f>IF('BS(Balance Sheets) '!AD24="-","-",'BS(Balance Sheets) '!AD24/'為替換算(currency conversion)'!$B$3)</f>
        <v>576.02418336040432</v>
      </c>
      <c r="AE24" s="217">
        <f>IF('BS(Balance Sheets) '!AE24="-","-",'BS(Balance Sheets) '!AE24/'為替換算(currency conversion)'!$B$3)</f>
        <v>575.78054502797329</v>
      </c>
      <c r="AF24" s="218">
        <f>IF('BS(Balance Sheets) '!AF24="-","-",'BS(Balance Sheets) '!AF24/'為替換算(currency conversion)'!$B$3)</f>
        <v>630.21115322144021</v>
      </c>
      <c r="AG24" s="170">
        <f>IF('BS(Balance Sheets) '!AG24="-","-",'BS(Balance Sheets) '!AG24/'為替換算(currency conversion)'!$B$3)</f>
        <v>601.01064789749148</v>
      </c>
      <c r="AH24" s="170">
        <f>IF('BS(Balance Sheets) '!AH24="-","-",'BS(Balance Sheets) '!AH24/'為替換算(currency conversion)'!$B$3)</f>
        <v>596.74246525897854</v>
      </c>
    </row>
    <row r="25" spans="1:34" ht="18" hidden="1" customHeight="1">
      <c r="A25" s="461"/>
      <c r="B25" s="461"/>
      <c r="C25" s="661"/>
      <c r="D25" s="751" t="s">
        <v>234</v>
      </c>
      <c r="E25" s="650" t="s">
        <v>53</v>
      </c>
      <c r="F25" s="651" t="s">
        <v>233</v>
      </c>
      <c r="G25" s="652">
        <v>6882</v>
      </c>
      <c r="H25" s="653">
        <v>6160</v>
      </c>
      <c r="I25" s="654">
        <v>5069</v>
      </c>
      <c r="J25" s="655">
        <v>4845</v>
      </c>
      <c r="K25" s="652">
        <v>4107</v>
      </c>
      <c r="L25" s="653">
        <v>4003</v>
      </c>
      <c r="M25" s="653">
        <v>3475</v>
      </c>
      <c r="N25" s="655">
        <v>4262</v>
      </c>
      <c r="O25" s="652">
        <v>3927</v>
      </c>
      <c r="P25" s="654">
        <v>4113</v>
      </c>
      <c r="Q25" s="654">
        <v>3701</v>
      </c>
      <c r="R25" s="655">
        <v>4514</v>
      </c>
      <c r="S25" s="652" t="str">
        <f>IF('BS(Balance Sheets) '!S25="-","-",'BS(Balance Sheets) '!S25/'為替換算(currency conversion)'!$B$3)</f>
        <v>-</v>
      </c>
      <c r="T25" s="656" t="str">
        <f>IF('BS(Balance Sheets) '!T25="-","-",'BS(Balance Sheets) '!T25/'為替換算(currency conversion)'!$B$3)</f>
        <v>-</v>
      </c>
      <c r="U25" s="654" t="str">
        <f>IF('BS(Balance Sheets) '!U25="-","-",'BS(Balance Sheets) '!U25/'為替換算(currency conversion)'!$B$3)</f>
        <v>-</v>
      </c>
      <c r="V25" s="657" t="str">
        <f>IF('BS(Balance Sheets) '!V25="-","-",'BS(Balance Sheets) '!V25/'為替換算(currency conversion)'!$B$3)</f>
        <v>-</v>
      </c>
      <c r="W25" s="652" t="str">
        <f>IF('BS(Balance Sheets) '!W25="-","-",'BS(Balance Sheets) '!W25/'為替換算(currency conversion)'!$B$3)</f>
        <v>-</v>
      </c>
      <c r="X25" s="656" t="str">
        <f>IF('BS(Balance Sheets) '!X25="-","-",'BS(Balance Sheets) '!X25/'為替換算(currency conversion)'!$B$3)</f>
        <v>-</v>
      </c>
      <c r="Y25" s="658" t="str">
        <f>IF('BS(Balance Sheets) '!Y25="-","-",'BS(Balance Sheets) '!Y25/'為替換算(currency conversion)'!$B$3)</f>
        <v>-</v>
      </c>
      <c r="Z25" s="657" t="str">
        <f>IF('BS(Balance Sheets) '!Z25="-","-",'BS(Balance Sheets) '!Z25/'為替換算(currency conversion)'!$B$3)</f>
        <v>-</v>
      </c>
      <c r="AA25" s="652" t="str">
        <f>IF('BS(Balance Sheets) '!AA25="-","-",'BS(Balance Sheets) '!AA25/'為替換算(currency conversion)'!$B$3)</f>
        <v>-</v>
      </c>
      <c r="AB25" s="656" t="str">
        <f>IF('BS(Balance Sheets) '!AB25="-","-",'BS(Balance Sheets) '!AB25/'為替換算(currency conversion)'!$B$3)</f>
        <v>-</v>
      </c>
      <c r="AC25" s="658" t="str">
        <f>IF('BS(Balance Sheets) '!AC25="-","-",'BS(Balance Sheets) '!AC25/'為替換算(currency conversion)'!$B$3)</f>
        <v>-</v>
      </c>
      <c r="AD25" s="654" t="str">
        <f>IF('BS(Balance Sheets) '!AD25="-","-",'BS(Balance Sheets) '!AD25/'為替換算(currency conversion)'!$B$3)</f>
        <v>-</v>
      </c>
      <c r="AE25" s="652" t="str">
        <f>IF('BS(Balance Sheets) '!AE25="-","-",'BS(Balance Sheets) '!AE25/'為替換算(currency conversion)'!$B$3)</f>
        <v>-</v>
      </c>
      <c r="AF25" s="656" t="str">
        <f>IF('BS(Balance Sheets) '!AF25="-","-",'BS(Balance Sheets) '!AF25/'為替換算(currency conversion)'!$B$3)</f>
        <v>-</v>
      </c>
      <c r="AG25" s="654" t="str">
        <f>IF('BS(Balance Sheets) '!AG25="-","-",'BS(Balance Sheets) '!AG25/'為替換算(currency conversion)'!$B$3)</f>
        <v>-</v>
      </c>
      <c r="AH25" s="654" t="str">
        <f>IF('BS(Balance Sheets) '!AH25="-","-",'BS(Balance Sheets) '!AH25/'為替換算(currency conversion)'!$B$3)</f>
        <v>-</v>
      </c>
    </row>
    <row r="26" spans="1:34" ht="18" customHeight="1">
      <c r="A26" s="461"/>
      <c r="B26" s="461"/>
      <c r="C26" s="143"/>
      <c r="D26" s="382" t="s">
        <v>13</v>
      </c>
      <c r="E26" s="213" t="s">
        <v>53</v>
      </c>
      <c r="F26" s="212" t="s">
        <v>232</v>
      </c>
      <c r="G26" s="205">
        <v>35362</v>
      </c>
      <c r="H26" s="211">
        <v>40835</v>
      </c>
      <c r="I26" s="203">
        <v>43547</v>
      </c>
      <c r="J26" s="210">
        <v>32533</v>
      </c>
      <c r="K26" s="209">
        <v>34357</v>
      </c>
      <c r="L26" s="211">
        <v>27377</v>
      </c>
      <c r="M26" s="211"/>
      <c r="N26" s="210">
        <v>18223</v>
      </c>
      <c r="O26" s="209">
        <v>16221</v>
      </c>
      <c r="P26" s="208">
        <v>17313</v>
      </c>
      <c r="Q26" s="203">
        <v>20769</v>
      </c>
      <c r="R26" s="207">
        <v>26715</v>
      </c>
      <c r="S26" s="205">
        <f>IF('BS(Balance Sheets) '!S26="-","-",'BS(Balance Sheets) '!S26/'為替換算(currency conversion)'!$B$3)</f>
        <v>342.39306984298867</v>
      </c>
      <c r="T26" s="206">
        <f>IF('BS(Balance Sheets) '!T26="-","-",'BS(Balance Sheets) '!T26/'為替換算(currency conversion)'!$B$3)</f>
        <v>353.18534560548642</v>
      </c>
      <c r="U26" s="203">
        <f>IF('BS(Balance Sheets) '!U26="-","-",'BS(Balance Sheets) '!U26/'為替換算(currency conversion)'!$B$3)</f>
        <v>366.31474463093309</v>
      </c>
      <c r="V26" s="202">
        <f>IF('BS(Balance Sheets) '!V26="-","-",'BS(Balance Sheets) '!V26/'為替換算(currency conversion)'!$B$3)</f>
        <v>239.12651146002528</v>
      </c>
      <c r="W26" s="205">
        <f>IF('BS(Balance Sheets) '!W26="-","-",'BS(Balance Sheets) '!W26/'為替換算(currency conversion)'!$B$3)</f>
        <v>144.0443963183541</v>
      </c>
      <c r="X26" s="204">
        <f>IF('BS(Balance Sheets) '!X26="-","-",'BS(Balance Sheets) '!X26/'為替換算(currency conversion)'!$B$3)</f>
        <v>166.09817722432774</v>
      </c>
      <c r="Y26" s="470">
        <f>IF('BS(Balance Sheets) '!Y26="-","-",'BS(Balance Sheets) '!Y26/'為替換算(currency conversion)'!$B$3)</f>
        <v>132.44901642302835</v>
      </c>
      <c r="Z26" s="480">
        <f>IF('BS(Balance Sheets) '!Z26="-","-",'BS(Balance Sheets) '!Z26/'為替換算(currency conversion)'!$B$3)</f>
        <v>194.44143656379717</v>
      </c>
      <c r="AA26" s="217">
        <f>IF('BS(Balance Sheets) '!AA26="-","-",'BS(Balance Sheets) '!AA26/'為替換算(currency conversion)'!$B$3)</f>
        <v>155.20664140046924</v>
      </c>
      <c r="AB26" s="204">
        <f>IF('BS(Balance Sheets) '!AB26="-","-",'BS(Balance Sheets) '!AB26/'為替換算(currency conversion)'!$B$3)</f>
        <v>237.73687060097456</v>
      </c>
      <c r="AC26" s="470">
        <f>IF('BS(Balance Sheets) '!AC26="-","-",'BS(Balance Sheets) '!AC26/'為替換算(currency conversion)'!$B$3)</f>
        <v>284.98465980869884</v>
      </c>
      <c r="AD26" s="203">
        <f>IF('BS(Balance Sheets) '!AD26="-","-",'BS(Balance Sheets) '!AD26/'為替換算(currency conversion)'!$B$3)</f>
        <v>321.32286590868074</v>
      </c>
      <c r="AE26" s="217">
        <f>IF('BS(Balance Sheets) '!AE26="-","-",'BS(Balance Sheets) '!AE26/'為替換算(currency conversion)'!$B$3)</f>
        <v>385.69752752210792</v>
      </c>
      <c r="AF26" s="206">
        <f>IF('BS(Balance Sheets) '!AF26="-","-",'BS(Balance Sheets) '!AF26/'為替換算(currency conversion)'!$B$3)</f>
        <v>457.3903627504061</v>
      </c>
      <c r="AG26" s="170">
        <f>IF('BS(Balance Sheets) '!AG26="-","-",'BS(Balance Sheets) '!AG26/'為替換算(currency conversion)'!$B$3)</f>
        <v>487.55639776213684</v>
      </c>
      <c r="AH26" s="203">
        <f>IF('BS(Balance Sheets) '!AH26="-","-",'BS(Balance Sheets) '!AH26/'為替換算(currency conversion)'!$B$3)</f>
        <v>418.85038801660352</v>
      </c>
    </row>
    <row r="27" spans="1:34" ht="18" customHeight="1">
      <c r="A27" s="461"/>
      <c r="B27" s="461"/>
      <c r="C27" s="158"/>
      <c r="D27" s="381" t="s">
        <v>231</v>
      </c>
      <c r="E27" s="156" t="s">
        <v>53</v>
      </c>
      <c r="F27" s="155" t="s">
        <v>230</v>
      </c>
      <c r="G27" s="195" t="s">
        <v>157</v>
      </c>
      <c r="H27" s="200" t="s">
        <v>157</v>
      </c>
      <c r="I27" s="193" t="s">
        <v>157</v>
      </c>
      <c r="J27" s="199" t="s">
        <v>157</v>
      </c>
      <c r="K27" s="198" t="s">
        <v>157</v>
      </c>
      <c r="L27" s="200" t="s">
        <v>157</v>
      </c>
      <c r="M27" s="211">
        <v>16044</v>
      </c>
      <c r="N27" s="199" t="s">
        <v>157</v>
      </c>
      <c r="O27" s="198" t="s">
        <v>157</v>
      </c>
      <c r="P27" s="197" t="s">
        <v>157</v>
      </c>
      <c r="Q27" s="193" t="s">
        <v>157</v>
      </c>
      <c r="R27" s="196" t="s">
        <v>157</v>
      </c>
      <c r="S27" s="195">
        <f>IF('BS(Balance Sheets) '!S27="-","-",'BS(Balance Sheets) '!S27/'為替換算(currency conversion)'!$B$3)</f>
        <v>36.70817541959935</v>
      </c>
      <c r="T27" s="194">
        <f>IF('BS(Balance Sheets) '!T27="-","-",'BS(Balance Sheets) '!T27/'為替換算(currency conversion)'!$B$3)</f>
        <v>38.296336401371597</v>
      </c>
      <c r="U27" s="193">
        <f>IF('BS(Balance Sheets) '!U27="-","-",'BS(Balance Sheets) '!U27/'為替換算(currency conversion)'!$B$3)</f>
        <v>34.7590687601516</v>
      </c>
      <c r="V27" s="379">
        <f>IF('BS(Balance Sheets) '!V27="-","-",'BS(Balance Sheets) '!V27/'為替換算(currency conversion)'!$B$3)</f>
        <v>50.433134813210614</v>
      </c>
      <c r="W27" s="195">
        <f>IF('BS(Balance Sheets) '!W27="-","-",'BS(Balance Sheets) '!W27/'為替換算(currency conversion)'!$B$3)</f>
        <v>50.26168561631475</v>
      </c>
      <c r="X27" s="380">
        <f>IF('BS(Balance Sheets) '!X27="-","-",'BS(Balance Sheets) '!X27/'為替換算(currency conversion)'!$B$3)</f>
        <v>48.73669012813572</v>
      </c>
      <c r="Y27" s="471">
        <f>IF('BS(Balance Sheets) '!Y27="-","-",'BS(Balance Sheets) '!Y27/'為替換算(currency conversion)'!$B$3)</f>
        <v>47.410214762678223</v>
      </c>
      <c r="Z27" s="481">
        <f>IF('BS(Balance Sheets) '!Z27="-","-",'BS(Balance Sheets) '!Z27/'為替換算(currency conversion)'!$B$3)</f>
        <v>45.488179029056127</v>
      </c>
      <c r="AA27" s="195">
        <f>IF('BS(Balance Sheets) '!AA27="-","-",'BS(Balance Sheets) '!AA27/'為替換算(currency conversion)'!$B$3)</f>
        <v>42.80815737231547</v>
      </c>
      <c r="AB27" s="380">
        <f>IF('BS(Balance Sheets) '!AB27="-","-",'BS(Balance Sheets) '!AB27/'為替換算(currency conversion)'!$B$3)</f>
        <v>49.584912470673167</v>
      </c>
      <c r="AC27" s="471">
        <f>IF('BS(Balance Sheets) '!AC27="-","-",'BS(Balance Sheets) '!AC27/'為替換算(currency conversion)'!$B$3)</f>
        <v>47.816278650063168</v>
      </c>
      <c r="AD27" s="193">
        <f>IF('BS(Balance Sheets) '!AD27="-","-",'BS(Balance Sheets) '!AD27/'為替換算(currency conversion)'!$B$3)</f>
        <v>44.730193105937559</v>
      </c>
      <c r="AE27" s="195">
        <f>IF('BS(Balance Sheets) '!AE27="-","-",'BS(Balance Sheets) '!AE27/'為替換算(currency conversion)'!$B$3)</f>
        <v>43.295434037177408</v>
      </c>
      <c r="AF27" s="194">
        <f>IF('BS(Balance Sheets) '!AF27="-","-",'BS(Balance Sheets) '!AF27/'為替換算(currency conversion)'!$B$3)</f>
        <v>45.885219274499192</v>
      </c>
      <c r="AG27" s="193">
        <f>IF('BS(Balance Sheets) '!AG27="-","-",'BS(Balance Sheets) '!AG27/'為替換算(currency conversion)'!$B$3)</f>
        <v>47.347049269085005</v>
      </c>
      <c r="AH27" s="193">
        <f>IF('BS(Balance Sheets) '!AH27="-","-",'BS(Balance Sheets) '!AH27/'為替換算(currency conversion)'!$B$3)</f>
        <v>47.491427540155208</v>
      </c>
    </row>
    <row r="28" spans="1:34" ht="18" customHeight="1">
      <c r="A28" s="461"/>
      <c r="B28" s="461"/>
      <c r="C28" s="143" t="s">
        <v>229</v>
      </c>
      <c r="D28" s="192"/>
      <c r="E28" s="191" t="s">
        <v>53</v>
      </c>
      <c r="F28" s="190" t="s">
        <v>228</v>
      </c>
      <c r="G28" s="373">
        <v>332605</v>
      </c>
      <c r="H28" s="310">
        <v>343603</v>
      </c>
      <c r="I28" s="310">
        <v>461209</v>
      </c>
      <c r="J28" s="378">
        <v>460918</v>
      </c>
      <c r="K28" s="377">
        <v>486902</v>
      </c>
      <c r="L28" s="310">
        <v>489014</v>
      </c>
      <c r="M28" s="200" t="s">
        <v>157</v>
      </c>
      <c r="N28" s="378">
        <v>481673</v>
      </c>
      <c r="O28" s="377">
        <v>474260</v>
      </c>
      <c r="P28" s="376">
        <v>469741</v>
      </c>
      <c r="Q28" s="310">
        <v>482723</v>
      </c>
      <c r="R28" s="375">
        <v>496852</v>
      </c>
      <c r="S28" s="373">
        <f>IF('BS(Balance Sheets) '!S28="-","-",'BS(Balance Sheets) '!S28/'為替換算(currency conversion)'!$B$3)</f>
        <v>4970.6641400469234</v>
      </c>
      <c r="T28" s="374">
        <f>IF('BS(Balance Sheets) '!T28="-","-",'BS(Balance Sheets) '!T28/'為替換算(currency conversion)'!$B$3)</f>
        <v>4980.0577513084281</v>
      </c>
      <c r="U28" s="310">
        <f>IF('BS(Balance Sheets) '!U28="-","-",'BS(Balance Sheets) '!U28/'為替換算(currency conversion)'!$B$3)</f>
        <v>5066.5222883955967</v>
      </c>
      <c r="V28" s="371">
        <f>IF('BS(Balance Sheets) '!V28="-","-",'BS(Balance Sheets) '!V28/'為替換算(currency conversion)'!$B$3)</f>
        <v>5013.5174156289486</v>
      </c>
      <c r="W28" s="373">
        <f>IF('BS(Balance Sheets) '!W28="-","-",'BS(Balance Sheets) '!W28/'為替換算(currency conversion)'!$B$3)</f>
        <v>4903.1402273957774</v>
      </c>
      <c r="X28" s="372">
        <f>IF('BS(Balance Sheets) '!X28="-","-",'BS(Balance Sheets) '!X28/'為替換算(currency conversion)'!$B$3)</f>
        <v>5062.0375383504788</v>
      </c>
      <c r="Y28" s="466">
        <f>IF('BS(Balance Sheets) '!Y28="-","-",'BS(Balance Sheets) '!Y28/'為替換算(currency conversion)'!$B$3)</f>
        <v>4987.971485291464</v>
      </c>
      <c r="Z28" s="482">
        <f>IF('BS(Balance Sheets) '!Z28="-","-",'BS(Balance Sheets) '!Z28/'為替換算(currency conversion)'!$B$3)</f>
        <v>4830.6894062443607</v>
      </c>
      <c r="AA28" s="373">
        <f>IF('BS(Balance Sheets) '!AA28="-","-",'BS(Balance Sheets) '!AA28/'為替換算(currency conversion)'!$B$3)</f>
        <v>4588.5129038079776</v>
      </c>
      <c r="AB28" s="372">
        <f>IF('BS(Balance Sheets) '!AB28="-","-",'BS(Balance Sheets) '!AB28/'為替換算(currency conversion)'!$B$3)</f>
        <v>4559.8538170005413</v>
      </c>
      <c r="AC28" s="466">
        <f>IF('BS(Balance Sheets) '!AC28="-","-",'BS(Balance Sheets) '!AC28/'為替換算(currency conversion)'!$B$3)</f>
        <v>6916.8922577152143</v>
      </c>
      <c r="AD28" s="310">
        <f>IF('BS(Balance Sheets) '!AD28="-","-",'BS(Balance Sheets) '!AD28/'為替換算(currency conversion)'!$B$3)</f>
        <v>7013.9234795163329</v>
      </c>
      <c r="AE28" s="373">
        <f>IF('BS(Balance Sheets) '!AE28="-","-",'BS(Balance Sheets) '!AE28/'為替換算(currency conversion)'!$B$3)</f>
        <v>6964.2032124165316</v>
      </c>
      <c r="AF28" s="374">
        <f>IF('BS(Balance Sheets) '!AF28="-","-",'BS(Balance Sheets) '!AF28/'為替換算(currency conversion)'!$B$3)</f>
        <v>7015.4665222883959</v>
      </c>
      <c r="AG28" s="648">
        <f>IF('BS(Balance Sheets) '!AG28="-","-",'BS(Balance Sheets) '!AG28/'為替換算(currency conversion)'!$B$3)</f>
        <v>6941.3463273777297</v>
      </c>
      <c r="AH28" s="310">
        <f>IF('BS(Balance Sheets) '!AH28="-","-",'BS(Balance Sheets) '!AH28/'為替換算(currency conversion)'!$B$3)</f>
        <v>6696.2642122360585</v>
      </c>
    </row>
    <row r="29" spans="1:34" ht="18" customHeight="1">
      <c r="A29" s="461"/>
      <c r="B29" s="461"/>
      <c r="C29" s="143"/>
      <c r="D29" s="298" t="s">
        <v>14</v>
      </c>
      <c r="E29" s="180" t="s">
        <v>53</v>
      </c>
      <c r="F29" s="179" t="s">
        <v>227</v>
      </c>
      <c r="G29" s="365">
        <v>239494</v>
      </c>
      <c r="H29" s="290">
        <v>228113</v>
      </c>
      <c r="I29" s="363">
        <v>217080</v>
      </c>
      <c r="J29" s="370">
        <v>218510</v>
      </c>
      <c r="K29" s="369">
        <v>213703</v>
      </c>
      <c r="L29" s="290">
        <v>219255</v>
      </c>
      <c r="M29" s="310">
        <v>479507</v>
      </c>
      <c r="N29" s="370">
        <v>232607</v>
      </c>
      <c r="O29" s="369">
        <v>226920</v>
      </c>
      <c r="P29" s="368">
        <v>235104</v>
      </c>
      <c r="Q29" s="363">
        <v>227022</v>
      </c>
      <c r="R29" s="367">
        <v>233320</v>
      </c>
      <c r="S29" s="365">
        <f>IF('BS(Balance Sheets) '!S29="-","-",'BS(Balance Sheets) '!S29/'為替換算(currency conversion)'!$B$3)</f>
        <v>2335.1922035733623</v>
      </c>
      <c r="T29" s="366">
        <f>IF('BS(Balance Sheets) '!T29="-","-",'BS(Balance Sheets) '!T29/'為替換算(currency conversion)'!$B$3)</f>
        <v>2279.7238765565785</v>
      </c>
      <c r="U29" s="363">
        <f>IF('BS(Balance Sheets) '!U29="-","-",'BS(Balance Sheets) '!U29/'為替換算(currency conversion)'!$B$3)</f>
        <v>2226.1956325573001</v>
      </c>
      <c r="V29" s="362">
        <f>IF('BS(Balance Sheets) '!V29="-","-",'BS(Balance Sheets) '!V29/'為替換算(currency conversion)'!$B$3)</f>
        <v>2271.007038440715</v>
      </c>
      <c r="W29" s="365">
        <f>IF('BS(Balance Sheets) '!W29="-","-",'BS(Balance Sheets) '!W29/'為替換算(currency conversion)'!$B$3)</f>
        <v>2255.3600433134816</v>
      </c>
      <c r="X29" s="364">
        <f>IF('BS(Balance Sheets) '!X29="-","-",'BS(Balance Sheets) '!X29/'為替換算(currency conversion)'!$B$3)</f>
        <v>2209.2221620646096</v>
      </c>
      <c r="Y29" s="469">
        <f>IF('BS(Balance Sheets) '!Y29="-","-",'BS(Balance Sheets) '!Y29/'為替換算(currency conversion)'!$B$3)</f>
        <v>2242.4201407688142</v>
      </c>
      <c r="Z29" s="483">
        <f>IF('BS(Balance Sheets) '!Z29="-","-",'BS(Balance Sheets) '!Z29/'為替換算(currency conversion)'!$B$3)</f>
        <v>2261.9382782891175</v>
      </c>
      <c r="AA29" s="365">
        <f>IF('BS(Balance Sheets) '!AA29="-","-",'BS(Balance Sheets) '!AA29/'為替換算(currency conversion)'!$B$3)</f>
        <v>2234.3169103049991</v>
      </c>
      <c r="AB29" s="364">
        <f>IF('BS(Balance Sheets) '!AB29="-","-",'BS(Balance Sheets) '!AB29/'為替換算(currency conversion)'!$B$3)</f>
        <v>2170.0956506045841</v>
      </c>
      <c r="AC29" s="469">
        <f>IF('BS(Balance Sheets) '!AC29="-","-",'BS(Balance Sheets) '!AC29/'為替換算(currency conversion)'!$B$3)</f>
        <v>2168.5345605486377</v>
      </c>
      <c r="AD29" s="363">
        <f>IF('BS(Balance Sheets) '!AD29="-","-",'BS(Balance Sheets) '!AD29/'為替換算(currency conversion)'!$B$3)</f>
        <v>2168.4172532033931</v>
      </c>
      <c r="AE29" s="365">
        <f>IF('BS(Balance Sheets) '!AE29="-","-",'BS(Balance Sheets) '!AE29/'為替換算(currency conversion)'!$B$3)</f>
        <v>2121.7920952896588</v>
      </c>
      <c r="AF29" s="366">
        <f>IF('BS(Balance Sheets) '!AF29="-","-",'BS(Balance Sheets) '!AF29/'為替換算(currency conversion)'!$B$3)</f>
        <v>2150.2707092582568</v>
      </c>
      <c r="AG29" s="363">
        <f>IF('BS(Balance Sheets) '!AG29="-","-",'BS(Balance Sheets) '!AG29/'為替換算(currency conversion)'!$B$3)</f>
        <v>2194.4143656379715</v>
      </c>
      <c r="AH29" s="363">
        <f>IF('BS(Balance Sheets) '!AH29="-","-",'BS(Balance Sheets) '!AH29/'為替換算(currency conversion)'!$B$3)</f>
        <v>2153.3658184443243</v>
      </c>
    </row>
    <row r="30" spans="1:34" ht="18" customHeight="1">
      <c r="A30" s="461"/>
      <c r="B30" s="461"/>
      <c r="C30" s="143"/>
      <c r="D30" s="167" t="s">
        <v>15</v>
      </c>
      <c r="E30" s="166" t="s">
        <v>53</v>
      </c>
      <c r="F30" s="165" t="s">
        <v>226</v>
      </c>
      <c r="G30" s="217">
        <v>53849</v>
      </c>
      <c r="H30" s="224">
        <v>64038</v>
      </c>
      <c r="I30" s="170">
        <v>74367</v>
      </c>
      <c r="J30" s="223">
        <v>74062</v>
      </c>
      <c r="K30" s="222">
        <v>79229</v>
      </c>
      <c r="L30" s="224">
        <v>79241</v>
      </c>
      <c r="M30" s="290">
        <v>243458</v>
      </c>
      <c r="N30" s="223">
        <v>63039</v>
      </c>
      <c r="O30" s="222">
        <v>68132</v>
      </c>
      <c r="P30" s="221">
        <v>62219</v>
      </c>
      <c r="Q30" s="170">
        <v>72326</v>
      </c>
      <c r="R30" s="220">
        <v>67248</v>
      </c>
      <c r="S30" s="217">
        <f>IF('BS(Balance Sheets) '!S30="-","-",'BS(Balance Sheets) '!S30/'為替換算(currency conversion)'!$B$3)</f>
        <v>428.79444143656383</v>
      </c>
      <c r="T30" s="218">
        <f>IF('BS(Balance Sheets) '!T30="-","-",'BS(Balance Sheets) '!T30/'為替換算(currency conversion)'!$B$3)</f>
        <v>461.69463995668656</v>
      </c>
      <c r="U30" s="170">
        <f>IF('BS(Balance Sheets) '!U30="-","-",'BS(Balance Sheets) '!U30/'為替換算(currency conversion)'!$B$3)</f>
        <v>508.09420682187334</v>
      </c>
      <c r="V30" s="215">
        <f>IF('BS(Balance Sheets) '!V30="-","-",'BS(Balance Sheets) '!V30/'為替換算(currency conversion)'!$B$3)</f>
        <v>470.00541418516514</v>
      </c>
      <c r="W30" s="217">
        <f>IF('BS(Balance Sheets) '!W30="-","-",'BS(Balance Sheets) '!W30/'為替換算(currency conversion)'!$B$3)</f>
        <v>456.42483306262409</v>
      </c>
      <c r="X30" s="216">
        <f>IF('BS(Balance Sheets) '!X30="-","-",'BS(Balance Sheets) '!X30/'為替換算(currency conversion)'!$B$3)</f>
        <v>505.25175961017868</v>
      </c>
      <c r="Y30" s="470">
        <f>IF('BS(Balance Sheets) '!Y30="-","-",'BS(Balance Sheets) '!Y30/'為替換算(currency conversion)'!$B$3)</f>
        <v>446.96805630752573</v>
      </c>
      <c r="Z30" s="479">
        <f>IF('BS(Balance Sheets) '!Z30="-","-",'BS(Balance Sheets) '!Z30/'為替換算(currency conversion)'!$B$3)</f>
        <v>435.7967875834687</v>
      </c>
      <c r="AA30" s="217">
        <f>IF('BS(Balance Sheets) '!AA30="-","-",'BS(Balance Sheets) '!AA30/'為替換算(currency conversion)'!$B$3)</f>
        <v>433.68525536906697</v>
      </c>
      <c r="AB30" s="216">
        <f>IF('BS(Balance Sheets) '!AB30="-","-",'BS(Balance Sheets) '!AB30/'為替換算(currency conversion)'!$B$3)</f>
        <v>496.43566143295436</v>
      </c>
      <c r="AC30" s="470">
        <f>IF('BS(Balance Sheets) '!AC30="-","-",'BS(Balance Sheets) '!AC30/'為替換算(currency conversion)'!$B$3)</f>
        <v>521.42212597004152</v>
      </c>
      <c r="AD30" s="170">
        <f>IF('BS(Balance Sheets) '!AD30="-","-",'BS(Balance Sheets) '!AD30/'為替換算(currency conversion)'!$B$3)</f>
        <v>551.9581303013897</v>
      </c>
      <c r="AE30" s="217">
        <f>IF('BS(Balance Sheets) '!AE30="-","-",'BS(Balance Sheets) '!AE30/'為替換算(currency conversion)'!$B$3)</f>
        <v>624.87818083378454</v>
      </c>
      <c r="AF30" s="218">
        <f>IF('BS(Balance Sheets) '!AF30="-","-",'BS(Balance Sheets) '!AF30/'為替換算(currency conversion)'!$B$3)</f>
        <v>634.24472116946401</v>
      </c>
      <c r="AG30" s="170">
        <f>IF('BS(Balance Sheets) '!AG30="-","-",'BS(Balance Sheets) '!AG30/'為替換算(currency conversion)'!$B$3)</f>
        <v>616.89225771521387</v>
      </c>
      <c r="AH30" s="170">
        <f>IF('BS(Balance Sheets) '!AH30="-","-",'BS(Balance Sheets) '!AH30/'為替換算(currency conversion)'!$B$3)</f>
        <v>704.29525356433862</v>
      </c>
    </row>
    <row r="31" spans="1:34" ht="18" customHeight="1">
      <c r="A31" s="461"/>
      <c r="B31" s="461"/>
      <c r="C31" s="143"/>
      <c r="D31" s="167" t="s">
        <v>16</v>
      </c>
      <c r="E31" s="166" t="s">
        <v>53</v>
      </c>
      <c r="F31" s="165" t="s">
        <v>225</v>
      </c>
      <c r="G31" s="217">
        <v>29558</v>
      </c>
      <c r="H31" s="224">
        <v>37293</v>
      </c>
      <c r="I31" s="170">
        <v>113984</v>
      </c>
      <c r="J31" s="223">
        <v>117907</v>
      </c>
      <c r="K31" s="222">
        <v>144912</v>
      </c>
      <c r="L31" s="224">
        <v>139413</v>
      </c>
      <c r="M31" s="224">
        <v>54325</v>
      </c>
      <c r="N31" s="223">
        <v>133807</v>
      </c>
      <c r="O31" s="222">
        <v>129382</v>
      </c>
      <c r="P31" s="221">
        <v>125267</v>
      </c>
      <c r="Q31" s="170">
        <v>133397</v>
      </c>
      <c r="R31" s="220">
        <v>142749</v>
      </c>
      <c r="S31" s="217">
        <f>IF('BS(Balance Sheets) '!S31="-","-",'BS(Balance Sheets) '!S31/'為替換算(currency conversion)'!$B$3)</f>
        <v>1562.9308789027252</v>
      </c>
      <c r="T31" s="218">
        <f>IF('BS(Balance Sheets) '!T31="-","-",'BS(Balance Sheets) '!T31/'為替換算(currency conversion)'!$B$3)</f>
        <v>1593.1961739758167</v>
      </c>
      <c r="U31" s="170">
        <f>IF('BS(Balance Sheets) '!U31="-","-",'BS(Balance Sheets) '!U31/'為替換算(currency conversion)'!$B$3)</f>
        <v>1659.3936112615052</v>
      </c>
      <c r="V31" s="215">
        <f>IF('BS(Balance Sheets) '!V31="-","-",'BS(Balance Sheets) '!V31/'為替換算(currency conversion)'!$B$3)</f>
        <v>1620.104674246526</v>
      </c>
      <c r="W31" s="217">
        <f>IF('BS(Balance Sheets) '!W31="-","-",'BS(Balance Sheets) '!W31/'為替換算(currency conversion)'!$B$3)</f>
        <v>1567.848763761054</v>
      </c>
      <c r="X31" s="216">
        <f>IF('BS(Balance Sheets) '!X31="-","-",'BS(Balance Sheets) '!X31/'為替換算(currency conversion)'!$B$3)</f>
        <v>1696.1739758166398</v>
      </c>
      <c r="Y31" s="470">
        <f>IF('BS(Balance Sheets) '!Y31="-","-",'BS(Balance Sheets) '!Y31/'為替換算(currency conversion)'!$B$3)</f>
        <v>1657.4264573181738</v>
      </c>
      <c r="Z31" s="479">
        <f>IF('BS(Balance Sheets) '!Z31="-","-",'BS(Balance Sheets) '!Z31/'為替換算(currency conversion)'!$B$3)</f>
        <v>1523.9036275040608</v>
      </c>
      <c r="AA31" s="217">
        <f>IF('BS(Balance Sheets) '!AA31="-","-",'BS(Balance Sheets) '!AA31/'為替換算(currency conversion)'!$B$3)</f>
        <v>1376.6648619382784</v>
      </c>
      <c r="AB31" s="216">
        <f>IF('BS(Balance Sheets) '!AB31="-","-",'BS(Balance Sheets) '!AB31/'為替換算(currency conversion)'!$B$3)</f>
        <v>1385.6794802382242</v>
      </c>
      <c r="AC31" s="470">
        <f>IF('BS(Balance Sheets) '!AC31="-","-",'BS(Balance Sheets) '!AC31/'為替換算(currency conversion)'!$B$3)</f>
        <v>2821.5304096733444</v>
      </c>
      <c r="AD31" s="170">
        <f>IF('BS(Balance Sheets) '!AD31="-","-",'BS(Balance Sheets) '!AD31/'為替換算(currency conversion)'!$B$3)</f>
        <v>2844.802382241473</v>
      </c>
      <c r="AE31" s="217">
        <f>IF('BS(Balance Sheets) '!AE31="-","-",'BS(Balance Sheets) '!AE31/'為替換算(currency conversion)'!$B$3)</f>
        <v>2823.4795163327922</v>
      </c>
      <c r="AF31" s="218">
        <f>IF('BS(Balance Sheets) '!AF31="-","-",'BS(Balance Sheets) '!AF31/'為替換算(currency conversion)'!$B$3)</f>
        <v>3106.0729110268908</v>
      </c>
      <c r="AG31" s="170">
        <f>IF('BS(Balance Sheets) '!AG31="-","-",'BS(Balance Sheets) '!AG31/'為替換算(currency conversion)'!$B$3)</f>
        <v>3022.1440173253927</v>
      </c>
      <c r="AH31" s="170">
        <f>IF('BS(Balance Sheets) '!AH31="-","-",'BS(Balance Sheets) '!AH31/'為替換算(currency conversion)'!$B$3)</f>
        <v>2812.2902003248514</v>
      </c>
    </row>
    <row r="32" spans="1:34" ht="18" customHeight="1">
      <c r="A32" s="461"/>
      <c r="B32" s="461"/>
      <c r="C32" s="201"/>
      <c r="D32" s="157" t="s">
        <v>5</v>
      </c>
      <c r="E32" s="156" t="s">
        <v>53</v>
      </c>
      <c r="F32" s="155" t="s">
        <v>224</v>
      </c>
      <c r="G32" s="273">
        <v>9702</v>
      </c>
      <c r="H32" s="200">
        <v>14158</v>
      </c>
      <c r="I32" s="200">
        <v>55777</v>
      </c>
      <c r="J32" s="278">
        <v>50437</v>
      </c>
      <c r="K32" s="277">
        <v>49056</v>
      </c>
      <c r="L32" s="200">
        <v>51103</v>
      </c>
      <c r="M32" s="224">
        <v>132402</v>
      </c>
      <c r="N32" s="278">
        <v>52218</v>
      </c>
      <c r="O32" s="277">
        <v>49824</v>
      </c>
      <c r="P32" s="276">
        <v>47150</v>
      </c>
      <c r="Q32" s="200">
        <v>49978</v>
      </c>
      <c r="R32" s="275">
        <v>53533</v>
      </c>
      <c r="S32" s="273">
        <f>IF('BS(Balance Sheets) '!S32="-","-",'BS(Balance Sheets) '!S32/'為替換算(currency conversion)'!$B$3)</f>
        <v>643.728568850388</v>
      </c>
      <c r="T32" s="274">
        <f>IF('BS(Balance Sheets) '!T32="-","-",'BS(Balance Sheets) '!T32/'為替換算(currency conversion)'!$B$3)</f>
        <v>645.42501353546299</v>
      </c>
      <c r="U32" s="200">
        <f>IF('BS(Balance Sheets) '!U32="-","-",'BS(Balance Sheets) '!U32/'為替換算(currency conversion)'!$B$3)</f>
        <v>672.82981411297601</v>
      </c>
      <c r="V32" s="271">
        <f>IF('BS(Balance Sheets) '!V32="-","-",'BS(Balance Sheets) '!V32/'為替換算(currency conversion)'!$B$3)</f>
        <v>652.38224147265839</v>
      </c>
      <c r="W32" s="273">
        <f>IF('BS(Balance Sheets) '!W32="-","-",'BS(Balance Sheets) '!W32/'為替換算(currency conversion)'!$B$3)</f>
        <v>623.48853997473384</v>
      </c>
      <c r="X32" s="272">
        <f>IF('BS(Balance Sheets) '!X32="-","-",'BS(Balance Sheets) '!X32/'為替換算(currency conversion)'!$B$3)</f>
        <v>651.37159357516703</v>
      </c>
      <c r="Y32" s="471">
        <f>IF('BS(Balance Sheets) '!Y32="-","-",'BS(Balance Sheets) '!Y32/'為替換算(currency conversion)'!$B$3)</f>
        <v>641.13878361306627</v>
      </c>
      <c r="Z32" s="484">
        <f>IF('BS(Balance Sheets) '!Z32="-","-",'BS(Balance Sheets) '!Z32/'為替換算(currency conversion)'!$B$3)</f>
        <v>609.04168922577151</v>
      </c>
      <c r="AA32" s="273">
        <f>IF('BS(Balance Sheets) '!AA32="-","-",'BS(Balance Sheets) '!AA32/'為替換算(currency conversion)'!$B$3)</f>
        <v>543.83685255369073</v>
      </c>
      <c r="AB32" s="272">
        <f>IF('BS(Balance Sheets) '!AB32="-","-",'BS(Balance Sheets) '!AB32/'為替換算(currency conversion)'!$B$3)</f>
        <v>507.63400108283707</v>
      </c>
      <c r="AC32" s="471">
        <f>IF('BS(Balance Sheets) '!AC32="-","-",'BS(Balance Sheets) '!AC32/'為替換算(currency conversion)'!$B$3)</f>
        <v>1405.387114239307</v>
      </c>
      <c r="AD32" s="200">
        <f>IF('BS(Balance Sheets) '!AD32="-","-",'BS(Balance Sheets) '!AD32/'為替換算(currency conversion)'!$B$3)</f>
        <v>1448.7366901281357</v>
      </c>
      <c r="AE32" s="273">
        <f>IF('BS(Balance Sheets) '!AE32="-","-",'BS(Balance Sheets) '!AE32/'為替換算(currency conversion)'!$B$3)</f>
        <v>1394.0443963183541</v>
      </c>
      <c r="AF32" s="274">
        <f>IF('BS(Balance Sheets) '!AF32="-","-",'BS(Balance Sheets) '!AF32/'為替換算(currency conversion)'!$B$3)</f>
        <v>1124.8781808337847</v>
      </c>
      <c r="AG32" s="643">
        <f>IF('BS(Balance Sheets) '!AG32="-","-",'BS(Balance Sheets) '!AG32/'為替換算(currency conversion)'!$B$3)</f>
        <v>1107.877639415268</v>
      </c>
      <c r="AH32" s="200">
        <f>IF('BS(Balance Sheets) '!AH32="-","-",'BS(Balance Sheets) '!AH32/'為替換算(currency conversion)'!$B$3)</f>
        <v>1026.3039162606028</v>
      </c>
    </row>
    <row r="33" spans="1:34" ht="18" customHeight="1">
      <c r="A33" s="461"/>
      <c r="B33" s="461"/>
      <c r="C33" s="143" t="s">
        <v>223</v>
      </c>
      <c r="D33" s="192"/>
      <c r="E33" s="191" t="s">
        <v>53</v>
      </c>
      <c r="F33" s="190" t="s">
        <v>222</v>
      </c>
      <c r="G33" s="356">
        <v>112753</v>
      </c>
      <c r="H33" s="354">
        <v>113191</v>
      </c>
      <c r="I33" s="354">
        <v>116332</v>
      </c>
      <c r="J33" s="361">
        <v>118305</v>
      </c>
      <c r="K33" s="360">
        <v>117893</v>
      </c>
      <c r="L33" s="354">
        <v>118540</v>
      </c>
      <c r="M33" s="200">
        <v>49320</v>
      </c>
      <c r="N33" s="361">
        <v>130791</v>
      </c>
      <c r="O33" s="360">
        <v>124529</v>
      </c>
      <c r="P33" s="359">
        <v>122729</v>
      </c>
      <c r="Q33" s="354">
        <v>124722</v>
      </c>
      <c r="R33" s="358">
        <v>129025</v>
      </c>
      <c r="S33" s="356">
        <f>IF('BS(Balance Sheets) '!S33="-","-",'BS(Balance Sheets) '!S33/'為替換算(currency conversion)'!$B$3)</f>
        <v>1288.7836130662336</v>
      </c>
      <c r="T33" s="357">
        <f>IF('BS(Balance Sheets) '!T33="-","-",'BS(Balance Sheets) '!T33/'為替換算(currency conversion)'!$B$3)</f>
        <v>1296.950009023642</v>
      </c>
      <c r="U33" s="354">
        <f>IF('BS(Balance Sheets) '!U33="-","-",'BS(Balance Sheets) '!U33/'為替換算(currency conversion)'!$B$3)</f>
        <v>1636.3743006677496</v>
      </c>
      <c r="V33" s="353">
        <f>IF('BS(Balance Sheets) '!V33="-","-",'BS(Balance Sheets) '!V33/'為替換算(currency conversion)'!$B$3)</f>
        <v>1642.7449918787224</v>
      </c>
      <c r="W33" s="356">
        <f>IF('BS(Balance Sheets) '!W33="-","-",'BS(Balance Sheets) '!W33/'為替換算(currency conversion)'!$B$3)</f>
        <v>1652.3010286951815</v>
      </c>
      <c r="X33" s="355">
        <f>IF('BS(Balance Sheets) '!X33="-","-",'BS(Balance Sheets) '!X33/'為替換算(currency conversion)'!$B$3)</f>
        <v>1640.7688142934489</v>
      </c>
      <c r="Y33" s="466">
        <f>IF('BS(Balance Sheets) '!Y33="-","-",'BS(Balance Sheets) '!Y33/'為替換算(currency conversion)'!$B$3)</f>
        <v>1525.4827648438911</v>
      </c>
      <c r="Z33" s="485">
        <f>IF('BS(Balance Sheets) '!Z33="-","-",'BS(Balance Sheets) '!Z33/'為替換算(currency conversion)'!$B$3)</f>
        <v>1621.5845515249955</v>
      </c>
      <c r="AA33" s="356">
        <f>IF('BS(Balance Sheets) '!AA33="-","-",'BS(Balance Sheets) '!AA33/'為替換算(currency conversion)'!$B$3)</f>
        <v>1671.4131023280997</v>
      </c>
      <c r="AB33" s="355">
        <f>IF('BS(Balance Sheets) '!AB33="-","-",'BS(Balance Sheets) '!AB33/'為替換算(currency conversion)'!$B$3)</f>
        <v>1595.1813752030321</v>
      </c>
      <c r="AC33" s="466">
        <f>IF('BS(Balance Sheets) '!AC33="-","-",'BS(Balance Sheets) '!AC33/'為替換算(currency conversion)'!$B$3)</f>
        <v>1775.1218191662156</v>
      </c>
      <c r="AD33" s="354">
        <f>IF('BS(Balance Sheets) '!AD33="-","-",'BS(Balance Sheets) '!AD33/'為替換算(currency conversion)'!$B$3)</f>
        <v>1866.8742104313303</v>
      </c>
      <c r="AE33" s="356">
        <f>IF('BS(Balance Sheets) '!AE33="-","-",'BS(Balance Sheets) '!AE33/'為替換算(currency conversion)'!$B$3)</f>
        <v>1890.3717740480058</v>
      </c>
      <c r="AF33" s="357">
        <f>IF('BS(Balance Sheets) '!AF33="-","-",'BS(Balance Sheets) '!AF33/'為替換算(currency conversion)'!$B$3)</f>
        <v>2011.0539613788126</v>
      </c>
      <c r="AG33" s="183">
        <f>IF('BS(Balance Sheets) '!AG33="-","-",'BS(Balance Sheets) '!AG33/'為替換算(currency conversion)'!$B$3)</f>
        <v>2104.2320880707457</v>
      </c>
      <c r="AH33" s="354">
        <f>IF('BS(Balance Sheets) '!AH33="-","-",'BS(Balance Sheets) '!AH33/'為替換算(currency conversion)'!$B$3)</f>
        <v>2043.1330084822237</v>
      </c>
    </row>
    <row r="34" spans="1:34" ht="18" customHeight="1">
      <c r="A34" s="461"/>
      <c r="B34" s="461"/>
      <c r="C34" s="143"/>
      <c r="D34" s="298" t="s">
        <v>17</v>
      </c>
      <c r="E34" s="180" t="s">
        <v>53</v>
      </c>
      <c r="F34" s="179" t="s">
        <v>221</v>
      </c>
      <c r="G34" s="292">
        <v>25879</v>
      </c>
      <c r="H34" s="290">
        <v>25830</v>
      </c>
      <c r="I34" s="290">
        <v>30720</v>
      </c>
      <c r="J34" s="297">
        <v>29222</v>
      </c>
      <c r="K34" s="296">
        <v>28670</v>
      </c>
      <c r="L34" s="290">
        <v>28848</v>
      </c>
      <c r="M34" s="354">
        <v>113629</v>
      </c>
      <c r="N34" s="297">
        <v>37899</v>
      </c>
      <c r="O34" s="296">
        <v>32079</v>
      </c>
      <c r="P34" s="295">
        <v>31695</v>
      </c>
      <c r="Q34" s="290">
        <v>32091</v>
      </c>
      <c r="R34" s="294">
        <v>34997</v>
      </c>
      <c r="S34" s="292">
        <f>IF('BS(Balance Sheets) '!S34="-","-",'BS(Balance Sheets) '!S34/'為替換算(currency conversion)'!$B$3)</f>
        <v>421.35896047644832</v>
      </c>
      <c r="T34" s="293">
        <f>IF('BS(Balance Sheets) '!T34="-","-",'BS(Balance Sheets) '!T34/'為替換算(currency conversion)'!$B$3)</f>
        <v>427.28749323226856</v>
      </c>
      <c r="U34" s="290">
        <f>IF('BS(Balance Sheets) '!U34="-","-",'BS(Balance Sheets) '!U34/'為替換算(currency conversion)'!$B$3)</f>
        <v>921.52138603140236</v>
      </c>
      <c r="V34" s="289">
        <f>IF('BS(Balance Sheets) '!V34="-","-",'BS(Balance Sheets) '!V34/'為替換算(currency conversion)'!$B$3)</f>
        <v>1007.2459844793359</v>
      </c>
      <c r="W34" s="292">
        <f>IF('BS(Balance Sheets) '!W34="-","-",'BS(Balance Sheets) '!W34/'為替換算(currency conversion)'!$B$3)</f>
        <v>980.97816278650066</v>
      </c>
      <c r="X34" s="291">
        <f>IF('BS(Balance Sheets) '!X34="-","-",'BS(Balance Sheets) '!X34/'為替換算(currency conversion)'!$B$3)</f>
        <v>939.4242916441076</v>
      </c>
      <c r="Y34" s="469">
        <f>IF('BS(Balance Sheets) '!Y34="-","-",'BS(Balance Sheets) '!Y34/'為替換算(currency conversion)'!$B$3)</f>
        <v>796.42663779101247</v>
      </c>
      <c r="Z34" s="486">
        <f>IF('BS(Balance Sheets) '!Z34="-","-",'BS(Balance Sheets) '!Z34/'為替換算(currency conversion)'!$B$3)</f>
        <v>754.36744269987366</v>
      </c>
      <c r="AA34" s="292">
        <f>IF('BS(Balance Sheets) '!AA34="-","-",'BS(Balance Sheets) '!AA34/'為替換算(currency conversion)'!$B$3)</f>
        <v>779.86825482764846</v>
      </c>
      <c r="AB34" s="291">
        <f>IF('BS(Balance Sheets) '!AB34="-","-",'BS(Balance Sheets) '!AB34/'為替換算(currency conversion)'!$B$3)</f>
        <v>630.42772062804556</v>
      </c>
      <c r="AC34" s="469">
        <f>IF('BS(Balance Sheets) '!AC34="-","-",'BS(Balance Sheets) '!AC34/'為替換算(currency conversion)'!$B$3)</f>
        <v>708.68976719003797</v>
      </c>
      <c r="AD34" s="290">
        <f>IF('BS(Balance Sheets) '!AD34="-","-",'BS(Balance Sheets) '!AD34/'為替換算(currency conversion)'!$B$3)</f>
        <v>783.55892438188062</v>
      </c>
      <c r="AE34" s="292">
        <f>IF('BS(Balance Sheets) '!AE34="-","-",'BS(Balance Sheets) '!AE34/'為替換算(currency conversion)'!$B$3)</f>
        <v>811.73073452445408</v>
      </c>
      <c r="AF34" s="293">
        <f>IF('BS(Balance Sheets) '!AF34="-","-",'BS(Balance Sheets) '!AF34/'為替換算(currency conversion)'!$B$3)</f>
        <v>957.40841003428989</v>
      </c>
      <c r="AG34" s="646">
        <f>IF('BS(Balance Sheets) '!AG34="-","-",'BS(Balance Sheets) '!AG34/'為替換算(currency conversion)'!$B$3)</f>
        <v>1063.7520303194369</v>
      </c>
      <c r="AH34" s="290">
        <f>IF('BS(Balance Sheets) '!AH34="-","-",'BS(Balance Sheets) '!AH34/'為替換算(currency conversion)'!$B$3)</f>
        <v>1017.8938819707635</v>
      </c>
    </row>
    <row r="35" spans="1:34" ht="18" customHeight="1">
      <c r="A35" s="461"/>
      <c r="B35" s="461"/>
      <c r="C35" s="143"/>
      <c r="D35" s="237" t="s">
        <v>32</v>
      </c>
      <c r="E35" s="236" t="s">
        <v>61</v>
      </c>
      <c r="F35" s="235" t="s">
        <v>220</v>
      </c>
      <c r="G35" s="347" t="s">
        <v>201</v>
      </c>
      <c r="H35" s="234" t="s">
        <v>33</v>
      </c>
      <c r="I35" s="234" t="s">
        <v>33</v>
      </c>
      <c r="J35" s="352" t="s">
        <v>33</v>
      </c>
      <c r="K35" s="351" t="s">
        <v>33</v>
      </c>
      <c r="L35" s="234" t="s">
        <v>33</v>
      </c>
      <c r="M35" s="290">
        <v>28579</v>
      </c>
      <c r="N35" s="352" t="s">
        <v>33</v>
      </c>
      <c r="O35" s="351" t="s">
        <v>33</v>
      </c>
      <c r="P35" s="350" t="s">
        <v>33</v>
      </c>
      <c r="Q35" s="234" t="s">
        <v>33</v>
      </c>
      <c r="R35" s="349" t="s">
        <v>33</v>
      </c>
      <c r="S35" s="347">
        <f>IF('BS(Balance Sheets) '!S35="-","-",'BS(Balance Sheets) '!S35/'為替換算(currency conversion)'!$B$3)</f>
        <v>13.806172171088251</v>
      </c>
      <c r="T35" s="348">
        <f>IF('BS(Balance Sheets) '!T35="-","-",'BS(Balance Sheets) '!T35/'為替換算(currency conversion)'!$B$3)</f>
        <v>15.637971485291464</v>
      </c>
      <c r="U35" s="234">
        <f>IF('BS(Balance Sheets) '!U35="-","-",'BS(Balance Sheets) '!U35/'為替換算(currency conversion)'!$B$3)</f>
        <v>15.881609817722433</v>
      </c>
      <c r="V35" s="345">
        <f>IF('BS(Balance Sheets) '!V35="-","-",'BS(Balance Sheets) '!V35/'為替換算(currency conversion)'!$B$3)</f>
        <v>20.591950911387837</v>
      </c>
      <c r="W35" s="347">
        <f>IF('BS(Balance Sheets) '!W35="-","-",'BS(Balance Sheets) '!W35/'為替換算(currency conversion)'!$B$3)</f>
        <v>26.98971304818625</v>
      </c>
      <c r="X35" s="346">
        <f>IF('BS(Balance Sheets) '!X35="-","-",'BS(Balance Sheets) '!X35/'為替換算(currency conversion)'!$B$3)</f>
        <v>29.35390723696084</v>
      </c>
      <c r="Y35" s="470">
        <f>IF('BS(Balance Sheets) '!Y35="-","-",'BS(Balance Sheets) '!Y35/'為替換算(currency conversion)'!$B$3)</f>
        <v>28.234975636166759</v>
      </c>
      <c r="Z35" s="487">
        <f>IF('BS(Balance Sheets) '!Z35="-","-",'BS(Balance Sheets) '!Z35/'為替換算(currency conversion)'!$B$3)</f>
        <v>13.607652048366722</v>
      </c>
      <c r="AA35" s="347">
        <f>IF('BS(Balance Sheets) '!AA35="-","-",'BS(Balance Sheets) '!AA35/'為替換算(currency conversion)'!$B$3)</f>
        <v>14.085905071286772</v>
      </c>
      <c r="AB35" s="346">
        <f>IF('BS(Balance Sheets) '!AB35="-","-",'BS(Balance Sheets) '!AB35/'為替換算(currency conversion)'!$B$3)</f>
        <v>14.311496119833967</v>
      </c>
      <c r="AC35" s="470">
        <f>IF('BS(Balance Sheets) '!AC35="-","-",'BS(Balance Sheets) '!AC35/'為替換算(currency conversion)'!$B$3)</f>
        <v>14.861938278289118</v>
      </c>
      <c r="AD35" s="234">
        <f>IF('BS(Balance Sheets) '!AD35="-","-",'BS(Balance Sheets) '!AD35/'為替換算(currency conversion)'!$B$3)</f>
        <v>50.559465800397042</v>
      </c>
      <c r="AE35" s="347">
        <f>IF('BS(Balance Sheets) '!AE35="-","-",'BS(Balance Sheets) '!AE35/'為替換算(currency conversion)'!$B$3)</f>
        <v>51.795704746435668</v>
      </c>
      <c r="AF35" s="348">
        <f>IF('BS(Balance Sheets) '!AF35="-","-",'BS(Balance Sheets) '!AF35/'為替換算(currency conversion)'!$B$3)</f>
        <v>52.292005053239492</v>
      </c>
      <c r="AG35" s="536">
        <f>IF('BS(Balance Sheets) '!AG35="-","-",'BS(Balance Sheets) '!AG35/'為替換算(currency conversion)'!$B$3)</f>
        <v>53.492149431510562</v>
      </c>
      <c r="AH35" s="234">
        <f>IF('BS(Balance Sheets) '!AH35="-","-",'BS(Balance Sheets) '!AH35/'為替換算(currency conversion)'!$B$3)</f>
        <v>62.551885941165857</v>
      </c>
    </row>
    <row r="36" spans="1:34" ht="18" customHeight="1">
      <c r="A36" s="461"/>
      <c r="B36" s="461"/>
      <c r="C36" s="143"/>
      <c r="D36" s="167" t="s">
        <v>219</v>
      </c>
      <c r="E36" s="166" t="s">
        <v>53</v>
      </c>
      <c r="F36" s="165" t="s">
        <v>218</v>
      </c>
      <c r="G36" s="281">
        <v>50375</v>
      </c>
      <c r="H36" s="224">
        <v>51324</v>
      </c>
      <c r="I36" s="224">
        <v>50209</v>
      </c>
      <c r="J36" s="169">
        <v>54392</v>
      </c>
      <c r="K36" s="287">
        <v>54689</v>
      </c>
      <c r="L36" s="224">
        <v>55517</v>
      </c>
      <c r="M36" s="234" t="s">
        <v>33</v>
      </c>
      <c r="N36" s="169">
        <v>53510</v>
      </c>
      <c r="O36" s="287">
        <v>53596</v>
      </c>
      <c r="P36" s="286">
        <v>50531</v>
      </c>
      <c r="Q36" s="224">
        <v>52156</v>
      </c>
      <c r="R36" s="285">
        <v>56317</v>
      </c>
      <c r="S36" s="281">
        <f>IF('BS(Balance Sheets) '!S36="-","-",'BS(Balance Sheets) '!S36/'為替換算(currency conversion)'!$B$3)</f>
        <v>514.79877278469598</v>
      </c>
      <c r="T36" s="282">
        <f>IF('BS(Balance Sheets) '!T36="-","-",'BS(Balance Sheets) '!T36/'為替換算(currency conversion)'!$B$3)</f>
        <v>512.10972748601341</v>
      </c>
      <c r="U36" s="224">
        <f>IF('BS(Balance Sheets) '!U36="-","-",'BS(Balance Sheets) '!U36/'為替換算(currency conversion)'!$B$3)</f>
        <v>328.38837754917887</v>
      </c>
      <c r="V36" s="279">
        <f>IF('BS(Balance Sheets) '!V36="-","-",'BS(Balance Sheets) '!V36/'為替換算(currency conversion)'!$B$3)</f>
        <v>237.48420862660171</v>
      </c>
      <c r="W36" s="281">
        <f>IF('BS(Balance Sheets) '!W36="-","-",'BS(Balance Sheets) '!W36/'為替換算(currency conversion)'!$B$3)</f>
        <v>243.3946940985382</v>
      </c>
      <c r="X36" s="280">
        <f>IF('BS(Balance Sheets) '!X36="-","-",'BS(Balance Sheets) '!X36/'為替換算(currency conversion)'!$B$3)</f>
        <v>250.41508752932685</v>
      </c>
      <c r="Y36" s="470">
        <f>IF('BS(Balance Sheets) '!Y36="-","-",'BS(Balance Sheets) '!Y36/'為替換算(currency conversion)'!$B$3)</f>
        <v>258.75293268363112</v>
      </c>
      <c r="Z36" s="488">
        <f>IF('BS(Balance Sheets) '!Z36="-","-",'BS(Balance Sheets) '!Z36/'為替換算(currency conversion)'!$B$3)</f>
        <v>403.67262227034831</v>
      </c>
      <c r="AA36" s="347">
        <f>IF('BS(Balance Sheets) '!AA36="-","-",'BS(Balance Sheets) '!AA36/'為替換算(currency conversion)'!$B$3)</f>
        <v>436.99693196173979</v>
      </c>
      <c r="AB36" s="280">
        <f>IF('BS(Balance Sheets) '!AB36="-","-",'BS(Balance Sheets) '!AB36/'為替換算(currency conversion)'!$B$3)</f>
        <v>505.35101967153946</v>
      </c>
      <c r="AC36" s="470">
        <f>IF('BS(Balance Sheets) '!AC36="-","-",'BS(Balance Sheets) '!AC36/'為替換算(currency conversion)'!$B$3)</f>
        <v>522.38765565782353</v>
      </c>
      <c r="AD36" s="224">
        <f>IF('BS(Balance Sheets) '!AD36="-","-",'BS(Balance Sheets) '!AD36/'為替換算(currency conversion)'!$B$3)</f>
        <v>548.65547735065877</v>
      </c>
      <c r="AE36" s="347">
        <f>IF('BS(Balance Sheets) '!AE36="-","-",'BS(Balance Sheets) '!AE36/'為替換算(currency conversion)'!$B$3)</f>
        <v>521.51236238946046</v>
      </c>
      <c r="AF36" s="282">
        <f>IF('BS(Balance Sheets) '!AF36="-","-",'BS(Balance Sheets) '!AF36/'為替換算(currency conversion)'!$B$3)</f>
        <v>476.82728749323229</v>
      </c>
      <c r="AG36" s="536">
        <f>IF('BS(Balance Sheets) '!AG36="-","-",'BS(Balance Sheets) '!AG36/'為替換算(currency conversion)'!$B$3)</f>
        <v>459.25825663237686</v>
      </c>
      <c r="AH36" s="224">
        <f>IF('BS(Balance Sheets) '!AH36="-","-",'BS(Balance Sheets) '!AH36/'為替換算(currency conversion)'!$B$3)</f>
        <v>452.25591048547199</v>
      </c>
    </row>
    <row r="37" spans="1:34" ht="18" customHeight="1">
      <c r="A37" s="461"/>
      <c r="B37" s="461"/>
      <c r="C37" s="143"/>
      <c r="D37" s="167" t="s">
        <v>5</v>
      </c>
      <c r="E37" s="166" t="s">
        <v>53</v>
      </c>
      <c r="F37" s="165" t="s">
        <v>217</v>
      </c>
      <c r="G37" s="217">
        <v>37038</v>
      </c>
      <c r="H37" s="224">
        <v>36591</v>
      </c>
      <c r="I37" s="170">
        <v>35958</v>
      </c>
      <c r="J37" s="223">
        <v>35298</v>
      </c>
      <c r="K37" s="222">
        <v>35166</v>
      </c>
      <c r="L37" s="224">
        <v>34801</v>
      </c>
      <c r="M37" s="224">
        <v>50980</v>
      </c>
      <c r="N37" s="223">
        <v>40163</v>
      </c>
      <c r="O37" s="222">
        <v>39597</v>
      </c>
      <c r="P37" s="221">
        <v>41264</v>
      </c>
      <c r="Q37" s="170">
        <v>41235</v>
      </c>
      <c r="R37" s="220">
        <v>38506</v>
      </c>
      <c r="S37" s="217">
        <f>IF('BS(Balance Sheets) '!S37="-","-",'BS(Balance Sheets) '!S37/'為替換算(currency conversion)'!$B$3)</f>
        <v>345.35282439992784</v>
      </c>
      <c r="T37" s="218">
        <f>IF('BS(Balance Sheets) '!T37="-","-",'BS(Balance Sheets) '!T37/'為替換算(currency conversion)'!$B$3)</f>
        <v>348.42988630211153</v>
      </c>
      <c r="U37" s="170">
        <f>IF('BS(Balance Sheets) '!U37="-","-",'BS(Balance Sheets) '!U37/'為替換算(currency conversion)'!$B$3)</f>
        <v>377.02580761595379</v>
      </c>
      <c r="V37" s="215">
        <f>IF('BS(Balance Sheets) '!V37="-","-",'BS(Balance Sheets) '!V37/'為替換算(currency conversion)'!$B$3)</f>
        <v>383.53185345605488</v>
      </c>
      <c r="W37" s="217">
        <f>IF('BS(Balance Sheets) '!W37="-","-",'BS(Balance Sheets) '!W37/'為替換算(currency conversion)'!$B$3)</f>
        <v>406.88503880166036</v>
      </c>
      <c r="X37" s="216">
        <f>IF('BS(Balance Sheets) '!X37="-","-",'BS(Balance Sheets) '!X37/'為替換算(currency conversion)'!$B$3)</f>
        <v>427.8650063165494</v>
      </c>
      <c r="Y37" s="470">
        <f>IF('BS(Balance Sheets) '!Y37="-","-",'BS(Balance Sheets) '!Y37/'為替換算(currency conversion)'!$B$3)</f>
        <v>448.28550803104133</v>
      </c>
      <c r="Z37" s="479">
        <f>IF('BS(Balance Sheets) '!Z37="-","-",'BS(Balance Sheets) '!Z37/'為替換算(currency conversion)'!$B$3)</f>
        <v>455.97365096552971</v>
      </c>
      <c r="AA37" s="347">
        <f>IF('BS(Balance Sheets) '!AA37="-","-",'BS(Balance Sheets) '!AA37/'為替換算(currency conversion)'!$B$3)</f>
        <v>446.67027612344344</v>
      </c>
      <c r="AB37" s="216">
        <f>IF('BS(Balance Sheets) '!AB37="-","-",'BS(Balance Sheets) '!AB37/'為替換算(currency conversion)'!$B$3)</f>
        <v>451.46182999458586</v>
      </c>
      <c r="AC37" s="470">
        <f>IF('BS(Balance Sheets) '!AC37="-","-",'BS(Balance Sheets) '!AC37/'為替換算(currency conversion)'!$B$3)</f>
        <v>535.12903807976897</v>
      </c>
      <c r="AD37" s="170">
        <f>IF('BS(Balance Sheets) '!AD37="-","-",'BS(Balance Sheets) '!AD37/'為替換算(currency conversion)'!$B$3)</f>
        <v>491.05757083558927</v>
      </c>
      <c r="AE37" s="347">
        <f>IF('BS(Balance Sheets) '!AE37="-","-",'BS(Balance Sheets) '!AE37/'為替換算(currency conversion)'!$B$3)</f>
        <v>512.07363291824583</v>
      </c>
      <c r="AF37" s="218">
        <f>IF('BS(Balance Sheets) '!AF37="-","-",'BS(Balance Sheets) '!AF37/'為替換算(currency conversion)'!$B$3)</f>
        <v>531.13156469951275</v>
      </c>
      <c r="AG37" s="170">
        <f>IF('BS(Balance Sheets) '!AG37="-","-",'BS(Balance Sheets) '!AG37/'為替換算(currency conversion)'!$B$3)</f>
        <v>534.45226493412747</v>
      </c>
      <c r="AH37" s="170">
        <f>IF('BS(Balance Sheets) '!AH37="-","-",'BS(Balance Sheets) '!AH37/'為替換算(currency conversion)'!$B$3)</f>
        <v>517.04565962822596</v>
      </c>
    </row>
    <row r="38" spans="1:34" ht="18" customHeight="1">
      <c r="A38" s="461"/>
      <c r="B38" s="461"/>
      <c r="C38" s="201"/>
      <c r="D38" s="157" t="s">
        <v>216</v>
      </c>
      <c r="E38" s="156" t="s">
        <v>53</v>
      </c>
      <c r="F38" s="155" t="s">
        <v>215</v>
      </c>
      <c r="G38" s="342">
        <v>-541</v>
      </c>
      <c r="H38" s="340">
        <v>-554</v>
      </c>
      <c r="I38" s="340">
        <v>-555</v>
      </c>
      <c r="J38" s="344">
        <v>-608</v>
      </c>
      <c r="K38" s="342">
        <v>-632</v>
      </c>
      <c r="L38" s="340">
        <v>-628</v>
      </c>
      <c r="M38" s="224">
        <v>34733</v>
      </c>
      <c r="N38" s="344">
        <v>-782</v>
      </c>
      <c r="O38" s="342">
        <v>-744</v>
      </c>
      <c r="P38" s="340">
        <v>-761</v>
      </c>
      <c r="Q38" s="340">
        <v>-761</v>
      </c>
      <c r="R38" s="344">
        <v>-795</v>
      </c>
      <c r="S38" s="342">
        <f>IF('BS(Balance Sheets) '!S38="-","-",'BS(Balance Sheets) '!S38/'為替換算(currency conversion)'!$B$3)</f>
        <v>-6.5421404078686161</v>
      </c>
      <c r="T38" s="343">
        <f>IF('BS(Balance Sheets) '!T38="-","-",'BS(Balance Sheets) '!T38/'為替換算(currency conversion)'!$B$3)</f>
        <v>-6.5150694820429527</v>
      </c>
      <c r="U38" s="340">
        <f>IF('BS(Balance Sheets) '!U38="-","-",'BS(Balance Sheets) '!U38/'為替換算(currency conversion)'!$B$3)</f>
        <v>-6.4519039884497387</v>
      </c>
      <c r="V38" s="339">
        <f>IF('BS(Balance Sheets) '!V38="-","-",'BS(Balance Sheets) '!V38/'為替換算(currency conversion)'!$B$3)</f>
        <v>-6.1090055946580044</v>
      </c>
      <c r="W38" s="342">
        <f>IF('BS(Balance Sheets) '!W38="-","-",'BS(Balance Sheets) '!W38/'為替換算(currency conversion)'!$B$3)</f>
        <v>-5.9465800397040249</v>
      </c>
      <c r="X38" s="341">
        <f>IF('BS(Balance Sheets) '!X38="-","-",'BS(Balance Sheets) '!X38/'為替換算(currency conversion)'!$B$3)</f>
        <v>-6.2894784334957592</v>
      </c>
      <c r="Y38" s="471">
        <f>IF('BS(Balance Sheets) '!Y38="-","-",'BS(Balance Sheets) '!Y38/'為替換算(currency conversion)'!$B$3)</f>
        <v>-6.2263129399025452</v>
      </c>
      <c r="Z38" s="489">
        <f>IF('BS(Balance Sheets) '!Z38="-","-",'BS(Balance Sheets) '!Z38/'為替換算(currency conversion)'!$B$3)</f>
        <v>-6.0368164591229023</v>
      </c>
      <c r="AA38" s="342">
        <f>IF('BS(Balance Sheets) '!AA38="-","-",'BS(Balance Sheets) '!AA38/'為替換算(currency conversion)'!$B$3)</f>
        <v>-6.2172892979606571</v>
      </c>
      <c r="AB38" s="341">
        <f>IF('BS(Balance Sheets) '!AB38="-","-",'BS(Balance Sheets) '!AB38/'為替換算(currency conversion)'!$B$3)</f>
        <v>-6.3797148529146366</v>
      </c>
      <c r="AC38" s="471">
        <f>IF('BS(Balance Sheets) '!AC38="-","-",'BS(Balance Sheets) '!AC38/'為替換算(currency conversion)'!$B$3)</f>
        <v>-5.955603681645913</v>
      </c>
      <c r="AD38" s="340">
        <f>IF('BS(Balance Sheets) '!AD38="-","-",'BS(Balance Sheets) '!AD38/'為替換算(currency conversion)'!$B$3)</f>
        <v>-6.9662515791373405</v>
      </c>
      <c r="AE38" s="342">
        <f>IF('BS(Balance Sheets) '!AE38="-","-",'BS(Balance Sheets) '!AE38/'為替換算(currency conversion)'!$B$3)</f>
        <v>-6.7587078144739223</v>
      </c>
      <c r="AF38" s="343">
        <f>IF('BS(Balance Sheets) '!AF38="-","-",'BS(Balance Sheets) '!AF38/'為替換算(currency conversion)'!$B$3)</f>
        <v>-6.6233531853456062</v>
      </c>
      <c r="AG38" s="145">
        <f>IF('BS(Balance Sheets) '!AG38="-","-",'BS(Balance Sheets) '!AG38/'為替換算(currency conversion)'!$B$3)</f>
        <v>-6.7226132467063708</v>
      </c>
      <c r="AH38" s="340">
        <f>IF('BS(Balance Sheets) '!AH38="-","-",'BS(Balance Sheets) '!AH38/'為替換算(currency conversion)'!$B$3)</f>
        <v>-6.6233531853456062</v>
      </c>
    </row>
    <row r="39" spans="1:34" ht="18" customHeight="1">
      <c r="A39" s="461"/>
      <c r="B39" s="461"/>
      <c r="C39" s="338" t="s">
        <v>214</v>
      </c>
      <c r="D39" s="337"/>
      <c r="E39" s="336" t="s">
        <v>53</v>
      </c>
      <c r="F39" s="335" t="s">
        <v>213</v>
      </c>
      <c r="G39" s="329">
        <v>815354</v>
      </c>
      <c r="H39" s="327">
        <v>823310</v>
      </c>
      <c r="I39" s="327">
        <v>940354</v>
      </c>
      <c r="J39" s="334">
        <v>928248</v>
      </c>
      <c r="K39" s="333">
        <v>947817</v>
      </c>
      <c r="L39" s="327">
        <v>944199</v>
      </c>
      <c r="M39" s="340">
        <v>-663</v>
      </c>
      <c r="N39" s="334">
        <v>934485</v>
      </c>
      <c r="O39" s="333">
        <v>908105</v>
      </c>
      <c r="P39" s="332">
        <v>896439</v>
      </c>
      <c r="Q39" s="327">
        <v>905158</v>
      </c>
      <c r="R39" s="331">
        <v>923047</v>
      </c>
      <c r="S39" s="329">
        <f>IF('BS(Balance Sheets) '!S39="-","-",'BS(Balance Sheets) '!S39/'為替換算(currency conversion)'!$B$3)</f>
        <v>9039.6498826926545</v>
      </c>
      <c r="T39" s="330">
        <f>IF('BS(Balance Sheets) '!T39="-","-",'BS(Balance Sheets) '!T39/'為替換算(currency conversion)'!$B$3)</f>
        <v>9054.809601155026</v>
      </c>
      <c r="U39" s="327">
        <f>IF('BS(Balance Sheets) '!U39="-","-",'BS(Balance Sheets) '!U39/'為替換算(currency conversion)'!$B$3)</f>
        <v>9521.0070384407154</v>
      </c>
      <c r="V39" s="326">
        <f>IF('BS(Balance Sheets) '!V39="-","-",'BS(Balance Sheets) '!V39/'為替換算(currency conversion)'!$B$3)</f>
        <v>9479.8863021115321</v>
      </c>
      <c r="W39" s="329">
        <f>IF('BS(Balance Sheets) '!W39="-","-",'BS(Balance Sheets) '!W39/'為替換算(currency conversion)'!$B$3)</f>
        <v>9316.2876737051083</v>
      </c>
      <c r="X39" s="328">
        <f>IF('BS(Balance Sheets) '!X39="-","-",'BS(Balance Sheets) '!X39/'為替換算(currency conversion)'!$B$3)</f>
        <v>9429.110268904531</v>
      </c>
      <c r="Y39" s="466">
        <f>IF('BS(Balance Sheets) '!Y39="-","-",'BS(Balance Sheets) '!Y39/'為替換算(currency conversion)'!$B$3)</f>
        <v>9198.8810683992069</v>
      </c>
      <c r="Z39" s="490">
        <f>IF('BS(Balance Sheets) '!Z39="-","-",'BS(Balance Sheets) '!Z39/'為替換算(currency conversion)'!$B$3)</f>
        <v>9182.6204656199243</v>
      </c>
      <c r="AA39" s="329">
        <f>IF('BS(Balance Sheets) '!AA39="-","-",'BS(Balance Sheets) '!AA39/'為替換算(currency conversion)'!$B$3)</f>
        <v>8917.8216928352285</v>
      </c>
      <c r="AB39" s="328">
        <f>IF('BS(Balance Sheets) '!AB39="-","-",'BS(Balance Sheets) '!AB39/'為替換算(currency conversion)'!$B$3)</f>
        <v>8848.6103591409501</v>
      </c>
      <c r="AC39" s="466">
        <f>IF('BS(Balance Sheets) '!AC39="-","-",'BS(Balance Sheets) '!AC39/'為替換算(currency conversion)'!$B$3)</f>
        <v>11806.388738494858</v>
      </c>
      <c r="AD39" s="668">
        <f>IF('BS(Balance Sheets) '!AD39="-","-",'BS(Balance Sheets) '!AD39/'為替換算(currency conversion)'!$B$3)</f>
        <v>12100.983576971666</v>
      </c>
      <c r="AE39" s="329">
        <f>IF('BS(Balance Sheets) '!AE39="-","-",'BS(Balance Sheets) '!AE39/'為替換算(currency conversion)'!$B$3)</f>
        <v>12134.163508391988</v>
      </c>
      <c r="AF39" s="330">
        <f>IF('BS(Balance Sheets) '!AF39="-","-",'BS(Balance Sheets) '!AF39/'為替換算(currency conversion)'!$B$3)</f>
        <v>12375.085724598448</v>
      </c>
      <c r="AG39" s="183">
        <f>IF('BS(Balance Sheets) '!AG39="-","-",'BS(Balance Sheets) '!AG39/'為替換算(currency conversion)'!$B$3)</f>
        <v>12414.437827107022</v>
      </c>
      <c r="AH39" s="668">
        <f>IF('BS(Balance Sheets) '!AH39="-","-",'BS(Balance Sheets) '!AH39/'為替換算(currency conversion)'!$B$3)</f>
        <v>12171.548456957229</v>
      </c>
    </row>
    <row r="40" spans="1:34" ht="18" customHeight="1" thickBot="1">
      <c r="A40" s="461"/>
      <c r="B40" s="461"/>
      <c r="C40" s="128" t="s">
        <v>212</v>
      </c>
      <c r="D40" s="127"/>
      <c r="E40" s="126" t="s">
        <v>53</v>
      </c>
      <c r="F40" s="125" t="s">
        <v>211</v>
      </c>
      <c r="G40" s="320">
        <v>1311922</v>
      </c>
      <c r="H40" s="124">
        <v>1330358</v>
      </c>
      <c r="I40" s="124">
        <v>1431453</v>
      </c>
      <c r="J40" s="325">
        <v>1468617</v>
      </c>
      <c r="K40" s="324">
        <v>1410285</v>
      </c>
      <c r="L40" s="124">
        <v>1440429</v>
      </c>
      <c r="M40" s="327">
        <v>917383</v>
      </c>
      <c r="N40" s="325">
        <v>1474894</v>
      </c>
      <c r="O40" s="324">
        <v>1426378</v>
      </c>
      <c r="P40" s="323">
        <v>1431864</v>
      </c>
      <c r="Q40" s="124">
        <v>1436022</v>
      </c>
      <c r="R40" s="322">
        <v>1524309</v>
      </c>
      <c r="S40" s="320">
        <f>IF('BS(Balance Sheets) '!S40="-","-",'BS(Balance Sheets) '!S40/'為替換算(currency conversion)'!$B$3)</f>
        <v>15236.482584371053</v>
      </c>
      <c r="T40" s="321">
        <f>IF('BS(Balance Sheets) '!T40="-","-",'BS(Balance Sheets) '!T40/'為替換算(currency conversion)'!$B$3)</f>
        <v>15220.952896589064</v>
      </c>
      <c r="U40" s="124">
        <f>IF('BS(Balance Sheets) '!U40="-","-",'BS(Balance Sheets) '!U40/'為替換算(currency conversion)'!$B$3)</f>
        <v>15955.730012633099</v>
      </c>
      <c r="V40" s="318">
        <f>IF('BS(Balance Sheets) '!V40="-","-",'BS(Balance Sheets) '!V40/'為替換算(currency conversion)'!$B$3)</f>
        <v>16448.628406424836</v>
      </c>
      <c r="W40" s="320">
        <f>IF('BS(Balance Sheets) '!W40="-","-",'BS(Balance Sheets) '!W40/'為替換算(currency conversion)'!$B$3)</f>
        <v>15858.825121819167</v>
      </c>
      <c r="X40" s="319">
        <f>IF('BS(Balance Sheets) '!X40="-","-",'BS(Balance Sheets) '!X40/'為替換算(currency conversion)'!$B$3)</f>
        <v>16083.567948023823</v>
      </c>
      <c r="Y40" s="467">
        <f>IF('BS(Balance Sheets) '!Y40="-","-",'BS(Balance Sheets) '!Y40/'為替換算(currency conversion)'!$B$3)</f>
        <v>15996.589063345968</v>
      </c>
      <c r="Z40" s="491">
        <f>IF('BS(Balance Sheets) '!Z40="-","-",'BS(Balance Sheets) '!Z40/'為替換算(currency conversion)'!$B$3)</f>
        <v>16786.852553690671</v>
      </c>
      <c r="AA40" s="320">
        <f>IF('BS(Balance Sheets) '!AA40="-","-",'BS(Balance Sheets) '!AA40/'為替換算(currency conversion)'!$B$3)</f>
        <v>16135.796787583469</v>
      </c>
      <c r="AB40" s="319">
        <f>IF('BS(Balance Sheets) '!AB40="-","-",'BS(Balance Sheets) '!AB40/'為替換算(currency conversion)'!$B$3)</f>
        <v>16493.791734343984</v>
      </c>
      <c r="AC40" s="467">
        <f>IF('BS(Balance Sheets) '!AC40="-","-",'BS(Balance Sheets) '!AC40/'為替換算(currency conversion)'!$B$3)</f>
        <v>18871.855260783253</v>
      </c>
      <c r="AD40" s="644">
        <f>IF('BS(Balance Sheets) '!AD40="-","-",'BS(Balance Sheets) '!AD40/'為替換算(currency conversion)'!$B$3)</f>
        <v>20203.401913012094</v>
      </c>
      <c r="AE40" s="320">
        <f>IF('BS(Balance Sheets) '!AE40="-","-",'BS(Balance Sheets) '!AE40/'為替換算(currency conversion)'!$B$3)</f>
        <v>19010.232809962101</v>
      </c>
      <c r="AF40" s="321">
        <f>IF('BS(Balance Sheets) '!AF40="-","-",'BS(Balance Sheets) '!AF40/'為替換算(currency conversion)'!$B$3)</f>
        <v>19696.246164952176</v>
      </c>
      <c r="AG40" s="645">
        <f>IF('BS(Balance Sheets) '!AG40="-","-",'BS(Balance Sheets) '!AG40/'為替換算(currency conversion)'!$B$3)</f>
        <v>20319.409853817</v>
      </c>
      <c r="AH40" s="644">
        <f>IF('BS(Balance Sheets) '!AH40="-","-",'BS(Balance Sheets) '!AH40/'為替換算(currency conversion)'!$B$3)</f>
        <v>20161.315646995128</v>
      </c>
    </row>
    <row r="41" spans="1:34" ht="18" customHeight="1" thickBot="1">
      <c r="A41" s="461"/>
      <c r="C41" s="317" t="s">
        <v>210</v>
      </c>
      <c r="D41" s="259"/>
      <c r="E41" s="258" t="s">
        <v>53</v>
      </c>
      <c r="F41" s="316" t="s">
        <v>209</v>
      </c>
      <c r="G41" s="314"/>
      <c r="H41" s="312"/>
      <c r="I41" s="312"/>
      <c r="J41" s="315"/>
      <c r="K41" s="314"/>
      <c r="L41" s="312"/>
      <c r="M41" s="124">
        <v>1410574</v>
      </c>
      <c r="N41" s="315"/>
      <c r="O41" s="314"/>
      <c r="P41" s="312"/>
      <c r="Q41" s="312"/>
      <c r="R41" s="315"/>
      <c r="S41" s="793"/>
      <c r="T41" s="313"/>
      <c r="U41" s="312"/>
      <c r="V41" s="311"/>
      <c r="W41" s="314"/>
      <c r="X41" s="313"/>
      <c r="Y41" s="462"/>
      <c r="Z41" s="311"/>
      <c r="AA41" s="314"/>
      <c r="AB41" s="462"/>
      <c r="AC41" s="462"/>
      <c r="AD41" s="543"/>
      <c r="AE41" s="314"/>
      <c r="AF41" s="462"/>
      <c r="AG41" s="462"/>
      <c r="AH41" s="543"/>
    </row>
    <row r="42" spans="1:34" ht="18" customHeight="1">
      <c r="A42" s="461"/>
      <c r="B42" s="461"/>
      <c r="C42" s="143" t="s">
        <v>208</v>
      </c>
      <c r="D42" s="192"/>
      <c r="E42" s="191" t="s">
        <v>53</v>
      </c>
      <c r="F42" s="190" t="s">
        <v>207</v>
      </c>
      <c r="G42" s="304">
        <v>309602</v>
      </c>
      <c r="H42" s="310">
        <v>328623</v>
      </c>
      <c r="I42" s="302">
        <v>363163</v>
      </c>
      <c r="J42" s="309">
        <v>362676</v>
      </c>
      <c r="K42" s="308">
        <v>309107</v>
      </c>
      <c r="L42" s="310">
        <v>336447</v>
      </c>
      <c r="M42" s="312"/>
      <c r="N42" s="309">
        <v>350465</v>
      </c>
      <c r="O42" s="308">
        <v>334188</v>
      </c>
      <c r="P42" s="307">
        <v>338679</v>
      </c>
      <c r="Q42" s="302">
        <v>352427</v>
      </c>
      <c r="R42" s="306">
        <v>397289</v>
      </c>
      <c r="S42" s="718">
        <f>IF('BS(Balance Sheets) '!S42="-","-",'BS(Balance Sheets) '!S42/'為替換算(currency conversion)'!$B$3)</f>
        <v>4122.2613246706369</v>
      </c>
      <c r="T42" s="305">
        <f>IF('BS(Balance Sheets) '!T42="-","-",'BS(Balance Sheets) '!T42/'為替換算(currency conversion)'!$B$3)</f>
        <v>3952.0303194369249</v>
      </c>
      <c r="U42" s="302">
        <f>IF('BS(Balance Sheets) '!U42="-","-",'BS(Balance Sheets) '!U42/'為替換算(currency conversion)'!$B$3)</f>
        <v>4102.3100523371231</v>
      </c>
      <c r="V42" s="301">
        <f>IF('BS(Balance Sheets) '!V42="-","-",'BS(Balance Sheets) '!V42/'為替換算(currency conversion)'!$B$3)</f>
        <v>4327.323587800036</v>
      </c>
      <c r="W42" s="304">
        <f>IF('BS(Balance Sheets) '!W42="-","-",'BS(Balance Sheets) '!W42/'為替換算(currency conversion)'!$B$3)</f>
        <v>3800.1985201227217</v>
      </c>
      <c r="X42" s="303">
        <f>IF('BS(Balance Sheets) '!X42="-","-",'BS(Balance Sheets) '!X42/'為替換算(currency conversion)'!$B$3)</f>
        <v>4174.481140588342</v>
      </c>
      <c r="Y42" s="466">
        <f>IF('BS(Balance Sheets) '!Y42="-","-",'BS(Balance Sheets) '!Y42/'為替換算(currency conversion)'!$B$3)</f>
        <v>4048.8449738314384</v>
      </c>
      <c r="Z42" s="492">
        <f>IF('BS(Balance Sheets) '!Z42="-","-",'BS(Balance Sheets) '!Z42/'為替換算(currency conversion)'!$B$3)</f>
        <v>4848.023822414727</v>
      </c>
      <c r="AA42" s="304">
        <f>IF('BS(Balance Sheets) '!AA42="-","-",'BS(Balance Sheets) '!AA42/'為替換算(currency conversion)'!$B$3)</f>
        <v>4989.4874571377013</v>
      </c>
      <c r="AB42" s="303">
        <f>IF('BS(Balance Sheets) '!AB42="-","-",'BS(Balance Sheets) '!AB42/'為替換算(currency conversion)'!$B$3)</f>
        <v>5147.9967514889013</v>
      </c>
      <c r="AC42" s="466">
        <f>IF('BS(Balance Sheets) '!AC42="-","-",'BS(Balance Sheets) '!AC42/'為替換算(currency conversion)'!$B$3)</f>
        <v>7093.9722071828191</v>
      </c>
      <c r="AD42" s="636">
        <f>IF('BS(Balance Sheets) '!AD42="-","-",'BS(Balance Sheets) '!AD42/'為替換算(currency conversion)'!$B$3)</f>
        <v>7522.2793719545216</v>
      </c>
      <c r="AE42" s="304">
        <f>IF('BS(Balance Sheets) '!AE42="-","-",'BS(Balance Sheets) '!AE42/'為替換算(currency conversion)'!$B$3)</f>
        <v>5474.4179750947487</v>
      </c>
      <c r="AF42" s="305">
        <f>IF('BS(Balance Sheets) '!AF42="-","-",'BS(Balance Sheets) '!AF42/'為替換算(currency conversion)'!$B$3)</f>
        <v>5567.8397401191123</v>
      </c>
      <c r="AG42" s="630">
        <f>IF('BS(Balance Sheets) '!AG42="-","-",'BS(Balance Sheets) '!AG42/'為替換算(currency conversion)'!$B$3)</f>
        <v>6172.162064609277</v>
      </c>
      <c r="AH42" s="636">
        <f>IF('BS(Balance Sheets) '!AH42="-","-",'BS(Balance Sheets) '!AH42/'為替換算(currency conversion)'!$B$3)</f>
        <v>6009.4838476809246</v>
      </c>
    </row>
    <row r="43" spans="1:34" ht="18" customHeight="1">
      <c r="A43" s="461"/>
      <c r="B43" s="461"/>
      <c r="C43" s="143"/>
      <c r="D43" s="298" t="s">
        <v>18</v>
      </c>
      <c r="E43" s="180" t="s">
        <v>53</v>
      </c>
      <c r="F43" s="179" t="s">
        <v>206</v>
      </c>
      <c r="G43" s="292">
        <v>60127</v>
      </c>
      <c r="H43" s="290">
        <v>72794</v>
      </c>
      <c r="I43" s="290">
        <v>73045</v>
      </c>
      <c r="J43" s="297">
        <v>81107</v>
      </c>
      <c r="K43" s="296">
        <v>64225</v>
      </c>
      <c r="L43" s="290">
        <v>76728</v>
      </c>
      <c r="M43" s="310">
        <v>323578</v>
      </c>
      <c r="N43" s="297">
        <v>82125</v>
      </c>
      <c r="O43" s="296">
        <v>63109</v>
      </c>
      <c r="P43" s="295">
        <v>68662</v>
      </c>
      <c r="Q43" s="290">
        <v>69251</v>
      </c>
      <c r="R43" s="294">
        <v>92206</v>
      </c>
      <c r="S43" s="292">
        <f>IF('BS(Balance Sheets) '!S43="-","-",'BS(Balance Sheets) '!S43/'為替換算(currency conversion)'!$B$3)</f>
        <v>655.1524995488179</v>
      </c>
      <c r="T43" s="293">
        <f>IF('BS(Balance Sheets) '!T43="-","-",'BS(Balance Sheets) '!T43/'為替換算(currency conversion)'!$B$3)</f>
        <v>722.10792275762503</v>
      </c>
      <c r="U43" s="290">
        <f>IF('BS(Balance Sheets) '!U43="-","-",'BS(Balance Sheets) '!U43/'為替換算(currency conversion)'!$B$3)</f>
        <v>692.203573362209</v>
      </c>
      <c r="V43" s="289">
        <f>IF('BS(Balance Sheets) '!V43="-","-",'BS(Balance Sheets) '!V43/'為替換算(currency conversion)'!$B$3)</f>
        <v>938.18805269806899</v>
      </c>
      <c r="W43" s="292">
        <f>IF('BS(Balance Sheets) '!W43="-","-",'BS(Balance Sheets) '!W43/'為替換算(currency conversion)'!$B$3)</f>
        <v>639.70402454430609</v>
      </c>
      <c r="X43" s="291">
        <f>IF('BS(Balance Sheets) '!X43="-","-",'BS(Balance Sheets) '!X43/'為替換算(currency conversion)'!$B$3)</f>
        <v>780.54502797329008</v>
      </c>
      <c r="Y43" s="469">
        <f>IF('BS(Balance Sheets) '!Y43="-","-",'BS(Balance Sheets) '!Y43/'為替換算(currency conversion)'!$B$3)</f>
        <v>723.20880707453534</v>
      </c>
      <c r="Z43" s="486">
        <f>IF('BS(Balance Sheets) '!Z43="-","-",'BS(Balance Sheets) '!Z43/'為替換算(currency conversion)'!$B$3)</f>
        <v>1098.068940624436</v>
      </c>
      <c r="AA43" s="292">
        <f>IF('BS(Balance Sheets) '!AA43="-","-",'BS(Balance Sheets) '!AA43/'為替換算(currency conversion)'!$B$3)</f>
        <v>704.53889189676954</v>
      </c>
      <c r="AB43" s="291">
        <f>IF('BS(Balance Sheets) '!AB43="-","-",'BS(Balance Sheets) '!AB43/'為替換算(currency conversion)'!$B$3)</f>
        <v>811.51416711784884</v>
      </c>
      <c r="AC43" s="469">
        <f>IF('BS(Balance Sheets) '!AC43="-","-",'BS(Balance Sheets) '!AC43/'為替換算(currency conversion)'!$B$3)</f>
        <v>818.21873308067143</v>
      </c>
      <c r="AD43" s="290">
        <f>IF('BS(Balance Sheets) '!AD43="-","-",'BS(Balance Sheets) '!AD43/'為替換算(currency conversion)'!$B$3)</f>
        <v>1249.3502977801841</v>
      </c>
      <c r="AE43" s="292">
        <f>IF('BS(Balance Sheets) '!AE43="-","-",'BS(Balance Sheets) '!AE43/'為替換算(currency conversion)'!$B$3)</f>
        <v>995.08211514167124</v>
      </c>
      <c r="AF43" s="293">
        <f>IF('BS(Balance Sheets) '!AF43="-","-",'BS(Balance Sheets) '!AF43/'為替換算(currency conversion)'!$B$3)</f>
        <v>1176.9716657643025</v>
      </c>
      <c r="AG43" s="646">
        <f>IF('BS(Balance Sheets) '!AG43="-","-",'BS(Balance Sheets) '!AG43/'為替換算(currency conversion)'!$B$3)</f>
        <v>1091.9599350297781</v>
      </c>
      <c r="AH43" s="290">
        <f>IF('BS(Balance Sheets) '!AH43="-","-",'BS(Balance Sheets) '!AH43/'為替換算(currency conversion)'!$B$3)</f>
        <v>1311.7758527341637</v>
      </c>
    </row>
    <row r="44" spans="1:34" ht="18" customHeight="1">
      <c r="A44" s="461"/>
      <c r="B44" s="461"/>
      <c r="C44" s="143"/>
      <c r="D44" s="167" t="s">
        <v>19</v>
      </c>
      <c r="E44" s="166" t="s">
        <v>53</v>
      </c>
      <c r="F44" s="165" t="s">
        <v>205</v>
      </c>
      <c r="G44" s="217">
        <v>14973</v>
      </c>
      <c r="H44" s="224">
        <v>14700</v>
      </c>
      <c r="I44" s="170">
        <v>31750</v>
      </c>
      <c r="J44" s="223">
        <v>9107</v>
      </c>
      <c r="K44" s="222">
        <v>9113</v>
      </c>
      <c r="L44" s="224">
        <v>8236</v>
      </c>
      <c r="M44" s="290">
        <v>62316</v>
      </c>
      <c r="N44" s="223">
        <v>12574</v>
      </c>
      <c r="O44" s="222">
        <v>11052</v>
      </c>
      <c r="P44" s="221">
        <v>11780</v>
      </c>
      <c r="Q44" s="170">
        <v>11778</v>
      </c>
      <c r="R44" s="220">
        <v>11441</v>
      </c>
      <c r="S44" s="217">
        <f>IF('BS(Balance Sheets) '!S44="-","-",'BS(Balance Sheets) '!S44/'為替換算(currency conversion)'!$B$3)</f>
        <v>376.71900378992962</v>
      </c>
      <c r="T44" s="218">
        <f>IF('BS(Balance Sheets) '!T44="-","-",'BS(Balance Sheets) '!T44/'為替換算(currency conversion)'!$B$3)</f>
        <v>413.33694279011013</v>
      </c>
      <c r="U44" s="170">
        <f>IF('BS(Balance Sheets) '!U44="-","-",'BS(Balance Sheets) '!U44/'為替換算(currency conversion)'!$B$3)</f>
        <v>435.35462912831622</v>
      </c>
      <c r="V44" s="215">
        <f>IF('BS(Balance Sheets) '!V44="-","-",'BS(Balance Sheets) '!V44/'為替換算(currency conversion)'!$B$3)</f>
        <v>441.13878361306627</v>
      </c>
      <c r="W44" s="217">
        <f>IF('BS(Balance Sheets) '!W44="-","-",'BS(Balance Sheets) '!W44/'為替換算(currency conversion)'!$B$3)</f>
        <v>381.08644648980334</v>
      </c>
      <c r="X44" s="216">
        <f>IF('BS(Balance Sheets) '!X44="-","-",'BS(Balance Sheets) '!X44/'為替換算(currency conversion)'!$B$3)</f>
        <v>352.67099801479878</v>
      </c>
      <c r="Y44" s="470">
        <f>IF('BS(Balance Sheets) '!Y44="-","-",'BS(Balance Sheets) '!Y44/'為替換算(currency conversion)'!$B$3)</f>
        <v>360.1696444685075</v>
      </c>
      <c r="Z44" s="479">
        <f>IF('BS(Balance Sheets) '!Z44="-","-",'BS(Balance Sheets) '!Z44/'為替換算(currency conversion)'!$B$3)</f>
        <v>465.86356253383866</v>
      </c>
      <c r="AA44" s="217">
        <f>IF('BS(Balance Sheets) '!AA44="-","-",'BS(Balance Sheets) '!AA44/'為替換算(currency conversion)'!$B$3)</f>
        <v>448.39379173434401</v>
      </c>
      <c r="AB44" s="216">
        <f>IF('BS(Balance Sheets) '!AB44="-","-",'BS(Balance Sheets) '!AB44/'為替換算(currency conversion)'!$B$3)</f>
        <v>488.08879263670821</v>
      </c>
      <c r="AC44" s="470">
        <f>IF('BS(Balance Sheets) '!AC44="-","-",'BS(Balance Sheets) '!AC44/'為替換算(currency conversion)'!$B$3)</f>
        <v>2451.1279552427363</v>
      </c>
      <c r="AD44" s="170">
        <f>IF('BS(Balance Sheets) '!AD44="-","-",'BS(Balance Sheets) '!AD44/'為替換算(currency conversion)'!$B$3)</f>
        <v>1923.4795163327919</v>
      </c>
      <c r="AE44" s="217">
        <f>IF('BS(Balance Sheets) '!AE44="-","-",'BS(Balance Sheets) '!AE44/'為替換算(currency conversion)'!$B$3)</f>
        <v>608.98754737412025</v>
      </c>
      <c r="AF44" s="218">
        <f>IF('BS(Balance Sheets) '!AF44="-","-",'BS(Balance Sheets) '!AF44/'為替換算(currency conversion)'!$B$3)</f>
        <v>451.0557661072009</v>
      </c>
      <c r="AG44" s="170">
        <f>IF('BS(Balance Sheets) '!AG44="-","-",'BS(Balance Sheets) '!AG44/'為替換算(currency conversion)'!$B$3)</f>
        <v>429.98556217289303</v>
      </c>
      <c r="AH44" s="170">
        <f>IF('BS(Balance Sheets) '!AH44="-","-",'BS(Balance Sheets) '!AH44/'為替換算(currency conversion)'!$B$3)</f>
        <v>422.72153040967339</v>
      </c>
    </row>
    <row r="45" spans="1:34" ht="18" hidden="1" customHeight="1">
      <c r="A45" s="461"/>
      <c r="B45" s="461"/>
      <c r="C45" s="661"/>
      <c r="D45" s="649" t="s">
        <v>204</v>
      </c>
      <c r="E45" s="650" t="s">
        <v>53</v>
      </c>
      <c r="F45" s="651" t="s">
        <v>203</v>
      </c>
      <c r="G45" s="652" t="s">
        <v>202</v>
      </c>
      <c r="H45" s="653" t="s">
        <v>33</v>
      </c>
      <c r="I45" s="654" t="s">
        <v>33</v>
      </c>
      <c r="J45" s="655" t="s">
        <v>33</v>
      </c>
      <c r="K45" s="652" t="s">
        <v>202</v>
      </c>
      <c r="L45" s="653">
        <v>20000</v>
      </c>
      <c r="M45" s="653">
        <v>7823</v>
      </c>
      <c r="N45" s="655">
        <v>20000</v>
      </c>
      <c r="O45" s="652" t="s">
        <v>202</v>
      </c>
      <c r="P45" s="654" t="s">
        <v>33</v>
      </c>
      <c r="Q45" s="654" t="s">
        <v>33</v>
      </c>
      <c r="R45" s="655" t="s">
        <v>33</v>
      </c>
      <c r="S45" s="652" t="str">
        <f>IF('BS(Balance Sheets) '!S45="-","-",'BS(Balance Sheets) '!S45/'為替換算(currency conversion)'!$B$3)</f>
        <v>-</v>
      </c>
      <c r="T45" s="656" t="str">
        <f>IF('BS(Balance Sheets) '!T45="-","-",'BS(Balance Sheets) '!T45/'為替換算(currency conversion)'!$B$3)</f>
        <v>-</v>
      </c>
      <c r="U45" s="654" t="str">
        <f>IF('BS(Balance Sheets) '!U45="-","-",'BS(Balance Sheets) '!U45/'為替換算(currency conversion)'!$B$3)</f>
        <v>-</v>
      </c>
      <c r="V45" s="657" t="str">
        <f>IF('BS(Balance Sheets) '!V45="-","-",'BS(Balance Sheets) '!V45/'為替換算(currency conversion)'!$B$3)</f>
        <v>-</v>
      </c>
      <c r="W45" s="652" t="str">
        <f>IF('BS(Balance Sheets) '!W45="-","-",'BS(Balance Sheets) '!W45/'為替換算(currency conversion)'!$B$3)</f>
        <v>-</v>
      </c>
      <c r="X45" s="656" t="str">
        <f>IF('BS(Balance Sheets) '!X45="-","-",'BS(Balance Sheets) '!X45/'為替換算(currency conversion)'!$B$3)</f>
        <v>-</v>
      </c>
      <c r="Y45" s="658" t="str">
        <f>IF('BS(Balance Sheets) '!Y45="-","-",'BS(Balance Sheets) '!Y45/'為替換算(currency conversion)'!$B$3)</f>
        <v>-</v>
      </c>
      <c r="Z45" s="657" t="str">
        <f>IF('BS(Balance Sheets) '!Z45="-","-",'BS(Balance Sheets) '!Z45/'為替換算(currency conversion)'!$B$3)</f>
        <v>-</v>
      </c>
      <c r="AA45" s="652" t="str">
        <f>IF('BS(Balance Sheets) '!AA45="-","-",'BS(Balance Sheets) '!AA45/'為替換算(currency conversion)'!$B$3)</f>
        <v>-</v>
      </c>
      <c r="AB45" s="656" t="str">
        <f>IF('BS(Balance Sheets) '!AB45="-","-",'BS(Balance Sheets) '!AB45/'為替換算(currency conversion)'!$B$3)</f>
        <v>-</v>
      </c>
      <c r="AC45" s="658" t="str">
        <f>IF('BS(Balance Sheets) '!AC45="-","-",'BS(Balance Sheets) '!AC45/'為替換算(currency conversion)'!$B$3)</f>
        <v>-</v>
      </c>
      <c r="AD45" s="654" t="str">
        <f>IF('BS(Balance Sheets) '!AD45="-","-",'BS(Balance Sheets) '!AD45/'為替換算(currency conversion)'!$B$3)</f>
        <v>-</v>
      </c>
      <c r="AE45" s="652" t="str">
        <f>IF('BS(Balance Sheets) '!AE45="-","-",'BS(Balance Sheets) '!AE45/'為替換算(currency conversion)'!$B$3)</f>
        <v>-</v>
      </c>
      <c r="AF45" s="656" t="str">
        <f>IF('BS(Balance Sheets) '!AF45="-","-",'BS(Balance Sheets) '!AF45/'為替換算(currency conversion)'!$B$3)</f>
        <v>-</v>
      </c>
      <c r="AG45" s="654" t="str">
        <f>IF('BS(Balance Sheets) '!AG45="-","-",'BS(Balance Sheets) '!AG45/'為替換算(currency conversion)'!$B$3)</f>
        <v>-</v>
      </c>
      <c r="AH45" s="654" t="str">
        <f>IF('BS(Balance Sheets) '!AH45="-","-",'BS(Balance Sheets) '!AH45/'為替換算(currency conversion)'!$B$3)</f>
        <v>-</v>
      </c>
    </row>
    <row r="46" spans="1:34" ht="18" customHeight="1">
      <c r="A46" s="461"/>
      <c r="B46" s="461"/>
      <c r="C46" s="143"/>
      <c r="D46" s="300" t="s">
        <v>20</v>
      </c>
      <c r="E46" s="166" t="s">
        <v>53</v>
      </c>
      <c r="F46" s="165" t="s">
        <v>200</v>
      </c>
      <c r="G46" s="217">
        <v>18210</v>
      </c>
      <c r="H46" s="224">
        <v>18499</v>
      </c>
      <c r="I46" s="170">
        <v>25854</v>
      </c>
      <c r="J46" s="223">
        <v>23844</v>
      </c>
      <c r="K46" s="222">
        <v>25459</v>
      </c>
      <c r="L46" s="224">
        <v>20992</v>
      </c>
      <c r="M46" s="224">
        <v>30000</v>
      </c>
      <c r="N46" s="223">
        <v>2738</v>
      </c>
      <c r="O46" s="222">
        <v>2579</v>
      </c>
      <c r="P46" s="221">
        <v>2373</v>
      </c>
      <c r="Q46" s="170">
        <v>19724</v>
      </c>
      <c r="R46" s="220">
        <v>21463</v>
      </c>
      <c r="S46" s="217">
        <f>IF('BS(Balance Sheets) '!S46="-","-",'BS(Balance Sheets) '!S46/'為替換算(currency conversion)'!$B$3)</f>
        <v>15.024363833243099</v>
      </c>
      <c r="T46" s="218">
        <f>IF('BS(Balance Sheets) '!T46="-","-",'BS(Balance Sheets) '!T46/'為替換算(currency conversion)'!$B$3)</f>
        <v>13.021115322144018</v>
      </c>
      <c r="U46" s="170">
        <f>IF('BS(Balance Sheets) '!U46="-","-",'BS(Balance Sheets) '!U46/'為替換算(currency conversion)'!$B$3)</f>
        <v>8.8702400288756547</v>
      </c>
      <c r="V46" s="215">
        <f>IF('BS(Balance Sheets) '!V46="-","-",'BS(Balance Sheets) '!V46/'為替換算(currency conversion)'!$B$3)</f>
        <v>6.6053059014618301</v>
      </c>
      <c r="W46" s="217">
        <f>IF('BS(Balance Sheets) '!W46="-","-",'BS(Balance Sheets) '!W46/'為替換算(currency conversion)'!$B$3)</f>
        <v>5.9195091138783615</v>
      </c>
      <c r="X46" s="216">
        <f>IF('BS(Balance Sheets) '!X46="-","-",'BS(Balance Sheets) '!X46/'為替換算(currency conversion)'!$B$3)</f>
        <v>231.46543945136258</v>
      </c>
      <c r="Y46" s="470">
        <f>IF('BS(Balance Sheets) '!Y46="-","-",'BS(Balance Sheets) '!Y46/'為替換算(currency conversion)'!$B$3)</f>
        <v>228.77639415268004</v>
      </c>
      <c r="Z46" s="479">
        <f>IF('BS(Balance Sheets) '!Z46="-","-",'BS(Balance Sheets) '!Z46/'為替換算(currency conversion)'!$B$3)</f>
        <v>263.89640859050712</v>
      </c>
      <c r="AA46" s="217">
        <f>IF('BS(Balance Sheets) '!AA46="-","-",'BS(Balance Sheets) '!AA46/'為替換算(currency conversion)'!$B$3)</f>
        <v>648.0599169824942</v>
      </c>
      <c r="AB46" s="216">
        <f>IF('BS(Balance Sheets) '!AB46="-","-",'BS(Balance Sheets) '!AB46/'為替換算(currency conversion)'!$B$3)</f>
        <v>418.78722252301031</v>
      </c>
      <c r="AC46" s="470">
        <f>IF('BS(Balance Sheets) '!AC46="-","-",'BS(Balance Sheets) '!AC46/'為替換算(currency conversion)'!$B$3)</f>
        <v>453.30265295073093</v>
      </c>
      <c r="AD46" s="170">
        <f>IF('BS(Balance Sheets) '!AD46="-","-",'BS(Balance Sheets) '!AD46/'為替換算(currency conversion)'!$B$3)</f>
        <v>482.41292185526083</v>
      </c>
      <c r="AE46" s="217">
        <f>IF('BS(Balance Sheets) '!AE46="-","-",'BS(Balance Sheets) '!AE46/'為替換算(currency conversion)'!$B$3)</f>
        <v>77.42284786139686</v>
      </c>
      <c r="AF46" s="218">
        <f>IF('BS(Balance Sheets) '!AF46="-","-",'BS(Balance Sheets) '!AF46/'為替換算(currency conversion)'!$B$3)</f>
        <v>78.081573723154676</v>
      </c>
      <c r="AG46" s="170">
        <f>IF('BS(Balance Sheets) '!AG46="-","-",'BS(Balance Sheets) '!AG46/'為替換算(currency conversion)'!$B$3)</f>
        <v>77.919148168200692</v>
      </c>
      <c r="AH46" s="170">
        <f>IF('BS(Balance Sheets) '!AH46="-","-",'BS(Balance Sheets) '!AH46/'為替換算(currency conversion)'!$B$3)</f>
        <v>5.1164049810503522</v>
      </c>
    </row>
    <row r="47" spans="1:34" ht="18" customHeight="1">
      <c r="A47" s="461"/>
      <c r="B47" s="461"/>
      <c r="C47" s="143"/>
      <c r="D47" s="167" t="s">
        <v>21</v>
      </c>
      <c r="E47" s="166" t="s">
        <v>53</v>
      </c>
      <c r="F47" s="165" t="s">
        <v>199</v>
      </c>
      <c r="G47" s="217">
        <v>30252</v>
      </c>
      <c r="H47" s="224">
        <v>30363</v>
      </c>
      <c r="I47" s="170">
        <v>30264</v>
      </c>
      <c r="J47" s="223">
        <v>30264</v>
      </c>
      <c r="K47" s="222">
        <v>275</v>
      </c>
      <c r="L47" s="224">
        <v>155</v>
      </c>
      <c r="M47" s="224">
        <v>1940</v>
      </c>
      <c r="N47" s="223">
        <v>283</v>
      </c>
      <c r="O47" s="222">
        <v>50200</v>
      </c>
      <c r="P47" s="221">
        <v>50203</v>
      </c>
      <c r="Q47" s="170">
        <v>50186</v>
      </c>
      <c r="R47" s="220">
        <v>50059</v>
      </c>
      <c r="S47" s="217">
        <f>IF('BS(Balance Sheets) '!S47="-","-",'BS(Balance Sheets) '!S47/'為替換算(currency conversion)'!$B$3)</f>
        <v>360.92763039162611</v>
      </c>
      <c r="T47" s="218">
        <f>IF('BS(Balance Sheets) '!T47="-","-",'BS(Balance Sheets) '!T47/'為替換算(currency conversion)'!$B$3)</f>
        <v>360.92763039162611</v>
      </c>
      <c r="U47" s="170">
        <f>IF('BS(Balance Sheets) '!U47="-","-",'BS(Balance Sheets) '!U47/'為替換算(currency conversion)'!$B$3)</f>
        <v>360.93665403356795</v>
      </c>
      <c r="V47" s="215">
        <f>IF('BS(Balance Sheets) '!V47="-","-",'BS(Balance Sheets) '!V47/'為替換算(currency conversion)'!$B$3)</f>
        <v>360.93665403356795</v>
      </c>
      <c r="W47" s="217" t="str">
        <f>IF('BS(Balance Sheets) '!W47="-","-",'BS(Balance Sheets) '!W47/'為替換算(currency conversion)'!$B$3)</f>
        <v>-</v>
      </c>
      <c r="X47" s="216" t="str">
        <f>IF('BS(Balance Sheets) '!X47="-","-",'BS(Balance Sheets) '!X47/'為替換算(currency conversion)'!$B$3)</f>
        <v>-</v>
      </c>
      <c r="Y47" s="470" t="str">
        <f>IF('BS(Balance Sheets) '!Y47="-","-",'BS(Balance Sheets) '!Y47/'為替換算(currency conversion)'!$B$3)</f>
        <v>-</v>
      </c>
      <c r="Z47" s="479" t="str">
        <f>IF('BS(Balance Sheets) '!Z47="-","-",'BS(Balance Sheets) '!Z47/'為替換算(currency conversion)'!$B$3)</f>
        <v>-</v>
      </c>
      <c r="AA47" s="217" t="str">
        <f>IF('BS(Balance Sheets) '!AA47="-","-",'BS(Balance Sheets) '!AA47/'為替換算(currency conversion)'!$B$3)</f>
        <v>-</v>
      </c>
      <c r="AB47" s="216" t="str">
        <f>IF('BS(Balance Sheets) '!AB47="-","-",'BS(Balance Sheets) '!AB47/'為替換算(currency conversion)'!$B$3)</f>
        <v>-</v>
      </c>
      <c r="AC47" s="470" t="str">
        <f>IF('BS(Balance Sheets) '!AC47="-","-",'BS(Balance Sheets) '!AC47/'為替換算(currency conversion)'!$B$3)</f>
        <v>-</v>
      </c>
      <c r="AD47" s="170">
        <f>IF('BS(Balance Sheets) '!AD47="-","-",'BS(Balance Sheets) '!AD47/'為替換算(currency conversion)'!$B$3)</f>
        <v>451.14600252661978</v>
      </c>
      <c r="AE47" s="217">
        <f>IF('BS(Balance Sheets) '!AE47="-","-",'BS(Balance Sheets) '!AE47/'為替換算(currency conversion)'!$B$3)</f>
        <v>451.15502616856168</v>
      </c>
      <c r="AF47" s="218">
        <f>IF('BS(Balance Sheets) '!AF47="-","-",'BS(Balance Sheets) '!AF47/'為替換算(currency conversion)'!$B$3)</f>
        <v>451.16404981050357</v>
      </c>
      <c r="AG47" s="170">
        <f>IF('BS(Balance Sheets) '!AG47="-","-",'BS(Balance Sheets) '!AG47/'為替換算(currency conversion)'!$B$3)</f>
        <v>721.88233170907779</v>
      </c>
      <c r="AH47" s="170">
        <f>IF('BS(Balance Sheets) '!AH47="-","-",'BS(Balance Sheets) '!AH47/'為替換算(currency conversion)'!$B$3)</f>
        <v>451.1820970943873</v>
      </c>
    </row>
    <row r="48" spans="1:34" ht="18" hidden="1" customHeight="1">
      <c r="A48" s="461"/>
      <c r="B48" s="461"/>
      <c r="C48" s="661"/>
      <c r="D48" s="649" t="s">
        <v>198</v>
      </c>
      <c r="E48" s="650" t="s">
        <v>53</v>
      </c>
      <c r="F48" s="651" t="s">
        <v>197</v>
      </c>
      <c r="G48" s="652">
        <v>7566</v>
      </c>
      <c r="H48" s="653">
        <v>6457</v>
      </c>
      <c r="I48" s="654">
        <v>5467</v>
      </c>
      <c r="J48" s="655">
        <v>4758</v>
      </c>
      <c r="K48" s="652">
        <v>3476</v>
      </c>
      <c r="L48" s="653">
        <v>2666</v>
      </c>
      <c r="M48" s="653">
        <v>180</v>
      </c>
      <c r="N48" s="655">
        <v>3128</v>
      </c>
      <c r="O48" s="652">
        <v>2933</v>
      </c>
      <c r="P48" s="654">
        <v>2893</v>
      </c>
      <c r="Q48" s="654">
        <v>2753</v>
      </c>
      <c r="R48" s="655">
        <v>2849</v>
      </c>
      <c r="S48" s="652" t="str">
        <f>IF('BS(Balance Sheets) '!S48="-","-",'BS(Balance Sheets) '!S48/'為替換算(currency conversion)'!$B$3)</f>
        <v>-</v>
      </c>
      <c r="T48" s="656" t="str">
        <f>IF('BS(Balance Sheets) '!T48="-","-",'BS(Balance Sheets) '!T48/'為替換算(currency conversion)'!$B$3)</f>
        <v>-</v>
      </c>
      <c r="U48" s="654" t="str">
        <f>IF('BS(Balance Sheets) '!U48="-","-",'BS(Balance Sheets) '!U48/'為替換算(currency conversion)'!$B$3)</f>
        <v>-</v>
      </c>
      <c r="V48" s="657" t="str">
        <f>IF('BS(Balance Sheets) '!V48="-","-",'BS(Balance Sheets) '!V48/'為替換算(currency conversion)'!$B$3)</f>
        <v>-</v>
      </c>
      <c r="W48" s="652" t="str">
        <f>IF('BS(Balance Sheets) '!W48="-","-",'BS(Balance Sheets) '!W48/'為替換算(currency conversion)'!$B$3)</f>
        <v>-</v>
      </c>
      <c r="X48" s="656" t="str">
        <f>IF('BS(Balance Sheets) '!X48="-","-",'BS(Balance Sheets) '!X48/'為替換算(currency conversion)'!$B$3)</f>
        <v>-</v>
      </c>
      <c r="Y48" s="658" t="str">
        <f>IF('BS(Balance Sheets) '!Y48="-","-",'BS(Balance Sheets) '!Y48/'為替換算(currency conversion)'!$B$3)</f>
        <v>-</v>
      </c>
      <c r="Z48" s="657" t="str">
        <f>IF('BS(Balance Sheets) '!Z48="-","-",'BS(Balance Sheets) '!Z48/'為替換算(currency conversion)'!$B$3)</f>
        <v>-</v>
      </c>
      <c r="AA48" s="652" t="str">
        <f>IF('BS(Balance Sheets) '!AA48="-","-",'BS(Balance Sheets) '!AA48/'為替換算(currency conversion)'!$B$3)</f>
        <v>-</v>
      </c>
      <c r="AB48" s="656" t="str">
        <f>IF('BS(Balance Sheets) '!AB48="-","-",'BS(Balance Sheets) '!AB48/'為替換算(currency conversion)'!$B$3)</f>
        <v>-</v>
      </c>
      <c r="AC48" s="658" t="str">
        <f>IF('BS(Balance Sheets) '!AC48="-","-",'BS(Balance Sheets) '!AC48/'為替換算(currency conversion)'!$B$3)</f>
        <v>-</v>
      </c>
      <c r="AD48" s="654" t="str">
        <f>IF('BS(Balance Sheets) '!AD48="-","-",'BS(Balance Sheets) '!AD48/'為替換算(currency conversion)'!$B$3)</f>
        <v>-</v>
      </c>
      <c r="AE48" s="652" t="str">
        <f>IF('BS(Balance Sheets) '!AE48="-","-",'BS(Balance Sheets) '!AE48/'為替換算(currency conversion)'!$B$3)</f>
        <v>-</v>
      </c>
      <c r="AF48" s="656" t="str">
        <f>IF('BS(Balance Sheets) '!AF48="-","-",'BS(Balance Sheets) '!AF48/'為替換算(currency conversion)'!$B$3)</f>
        <v>-</v>
      </c>
      <c r="AG48" s="654" t="str">
        <f>IF('BS(Balance Sheets) '!AG48="-","-",'BS(Balance Sheets) '!AG48/'為替換算(currency conversion)'!$B$3)</f>
        <v>-</v>
      </c>
      <c r="AH48" s="654" t="str">
        <f>IF('BS(Balance Sheets) '!AH48="-","-",'BS(Balance Sheets) '!AH48/'為替換算(currency conversion)'!$B$3)</f>
        <v>-</v>
      </c>
    </row>
    <row r="49" spans="1:34" ht="18" hidden="1" customHeight="1">
      <c r="A49" s="461"/>
      <c r="B49" s="461"/>
      <c r="C49" s="661"/>
      <c r="D49" s="649" t="s">
        <v>196</v>
      </c>
      <c r="E49" s="650" t="s">
        <v>53</v>
      </c>
      <c r="F49" s="651" t="s">
        <v>195</v>
      </c>
      <c r="G49" s="652">
        <v>14958</v>
      </c>
      <c r="H49" s="653">
        <v>11979</v>
      </c>
      <c r="I49" s="654">
        <v>15270</v>
      </c>
      <c r="J49" s="655">
        <v>17847</v>
      </c>
      <c r="K49" s="652">
        <v>17947</v>
      </c>
      <c r="L49" s="653">
        <v>13375</v>
      </c>
      <c r="M49" s="653">
        <v>2507</v>
      </c>
      <c r="N49" s="655">
        <v>19809</v>
      </c>
      <c r="O49" s="652">
        <v>17026</v>
      </c>
      <c r="P49" s="654">
        <v>15641</v>
      </c>
      <c r="Q49" s="654">
        <v>17333</v>
      </c>
      <c r="R49" s="655">
        <v>20588</v>
      </c>
      <c r="S49" s="652" t="str">
        <f>IF('BS(Balance Sheets) '!S49="-","-",'BS(Balance Sheets) '!S49/'為替換算(currency conversion)'!$B$3)</f>
        <v>-</v>
      </c>
      <c r="T49" s="656" t="str">
        <f>IF('BS(Balance Sheets) '!T49="-","-",'BS(Balance Sheets) '!T49/'為替換算(currency conversion)'!$B$3)</f>
        <v>-</v>
      </c>
      <c r="U49" s="654" t="str">
        <f>IF('BS(Balance Sheets) '!U49="-","-",'BS(Balance Sheets) '!U49/'為替換算(currency conversion)'!$B$3)</f>
        <v>-</v>
      </c>
      <c r="V49" s="657" t="str">
        <f>IF('BS(Balance Sheets) '!V49="-","-",'BS(Balance Sheets) '!V49/'為替換算(currency conversion)'!$B$3)</f>
        <v>-</v>
      </c>
      <c r="W49" s="652" t="str">
        <f>IF('BS(Balance Sheets) '!W49="-","-",'BS(Balance Sheets) '!W49/'為替換算(currency conversion)'!$B$3)</f>
        <v>-</v>
      </c>
      <c r="X49" s="656" t="str">
        <f>IF('BS(Balance Sheets) '!X49="-","-",'BS(Balance Sheets) '!X49/'為替換算(currency conversion)'!$B$3)</f>
        <v>-</v>
      </c>
      <c r="Y49" s="658" t="str">
        <f>IF('BS(Balance Sheets) '!Y49="-","-",'BS(Balance Sheets) '!Y49/'為替換算(currency conversion)'!$B$3)</f>
        <v>-</v>
      </c>
      <c r="Z49" s="657" t="str">
        <f>IF('BS(Balance Sheets) '!Z49="-","-",'BS(Balance Sheets) '!Z49/'為替換算(currency conversion)'!$B$3)</f>
        <v>-</v>
      </c>
      <c r="AA49" s="652" t="str">
        <f>IF('BS(Balance Sheets) '!AA49="-","-",'BS(Balance Sheets) '!AA49/'為替換算(currency conversion)'!$B$3)</f>
        <v>-</v>
      </c>
      <c r="AB49" s="656" t="str">
        <f>IF('BS(Balance Sheets) '!AB49="-","-",'BS(Balance Sheets) '!AB49/'為替換算(currency conversion)'!$B$3)</f>
        <v>-</v>
      </c>
      <c r="AC49" s="658" t="str">
        <f>IF('BS(Balance Sheets) '!AC49="-","-",'BS(Balance Sheets) '!AC49/'為替換算(currency conversion)'!$B$3)</f>
        <v>-</v>
      </c>
      <c r="AD49" s="654" t="str">
        <f>IF('BS(Balance Sheets) '!AD49="-","-",'BS(Balance Sheets) '!AD49/'為替換算(currency conversion)'!$B$3)</f>
        <v>-</v>
      </c>
      <c r="AE49" s="652" t="str">
        <f>IF('BS(Balance Sheets) '!AE49="-","-",'BS(Balance Sheets) '!AE49/'為替換算(currency conversion)'!$B$3)</f>
        <v>-</v>
      </c>
      <c r="AF49" s="656" t="str">
        <f>IF('BS(Balance Sheets) '!AF49="-","-",'BS(Balance Sheets) '!AF49/'為替換算(currency conversion)'!$B$3)</f>
        <v>-</v>
      </c>
      <c r="AG49" s="654" t="str">
        <f>IF('BS(Balance Sheets) '!AG49="-","-",'BS(Balance Sheets) '!AG49/'為替換算(currency conversion)'!$B$3)</f>
        <v>-</v>
      </c>
      <c r="AH49" s="654" t="str">
        <f>IF('BS(Balance Sheets) '!AH49="-","-",'BS(Balance Sheets) '!AH49/'為替換算(currency conversion)'!$B$3)</f>
        <v>-</v>
      </c>
    </row>
    <row r="50" spans="1:34" ht="18" customHeight="1">
      <c r="A50" s="461"/>
      <c r="B50" s="461"/>
      <c r="C50" s="143"/>
      <c r="D50" s="167" t="s">
        <v>22</v>
      </c>
      <c r="E50" s="166" t="s">
        <v>53</v>
      </c>
      <c r="F50" s="165" t="s">
        <v>194</v>
      </c>
      <c r="G50" s="217">
        <v>4791</v>
      </c>
      <c r="H50" s="224">
        <v>11359</v>
      </c>
      <c r="I50" s="170">
        <v>8241</v>
      </c>
      <c r="J50" s="223">
        <v>21233</v>
      </c>
      <c r="K50" s="222">
        <v>6458</v>
      </c>
      <c r="L50" s="224">
        <v>15680</v>
      </c>
      <c r="M50" s="224">
        <v>16569</v>
      </c>
      <c r="N50" s="223">
        <v>15111</v>
      </c>
      <c r="O50" s="222">
        <v>5607</v>
      </c>
      <c r="P50" s="221">
        <v>9011</v>
      </c>
      <c r="Q50" s="170">
        <v>5337</v>
      </c>
      <c r="R50" s="220">
        <v>21438</v>
      </c>
      <c r="S50" s="217">
        <f>IF('BS(Balance Sheets) '!S50="-","-",'BS(Balance Sheets) '!S50/'為替換算(currency conversion)'!$B$3)</f>
        <v>55.314925103771884</v>
      </c>
      <c r="T50" s="218">
        <f>IF('BS(Balance Sheets) '!T50="-","-",'BS(Balance Sheets) '!T50/'為替換算(currency conversion)'!$B$3)</f>
        <v>84.849305179570479</v>
      </c>
      <c r="U50" s="170">
        <f>IF('BS(Balance Sheets) '!U50="-","-",'BS(Balance Sheets) '!U50/'為替換算(currency conversion)'!$B$3)</f>
        <v>48.5291463634723</v>
      </c>
      <c r="V50" s="215">
        <f>IF('BS(Balance Sheets) '!V50="-","-",'BS(Balance Sheets) '!V50/'為替換算(currency conversion)'!$B$3)</f>
        <v>134.83125789568672</v>
      </c>
      <c r="W50" s="217">
        <f>IF('BS(Balance Sheets) '!W50="-","-",'BS(Balance Sheets) '!W50/'為替換算(currency conversion)'!$B$3)</f>
        <v>85.336581844432416</v>
      </c>
      <c r="X50" s="216">
        <f>IF('BS(Balance Sheets) '!X50="-","-",'BS(Balance Sheets) '!X50/'為替換算(currency conversion)'!$B$3)</f>
        <v>164.93412741382423</v>
      </c>
      <c r="Y50" s="470">
        <f>IF('BS(Balance Sheets) '!Y50="-","-",'BS(Balance Sheets) '!Y50/'為替換算(currency conversion)'!$B$3)</f>
        <v>186.82548276484391</v>
      </c>
      <c r="Z50" s="479">
        <f>IF('BS(Balance Sheets) '!Z50="-","-",'BS(Balance Sheets) '!Z50/'為替換算(currency conversion)'!$B$3)</f>
        <v>299.20591950911387</v>
      </c>
      <c r="AA50" s="217">
        <f>IF('BS(Balance Sheets) '!AA50="-","-",'BS(Balance Sheets) '!AA50/'為替換算(currency conversion)'!$B$3)</f>
        <v>125.77152138603141</v>
      </c>
      <c r="AB50" s="216">
        <f>IF('BS(Balance Sheets) '!AB50="-","-",'BS(Balance Sheets) '!AB50/'為替換算(currency conversion)'!$B$3)</f>
        <v>254.72838837754921</v>
      </c>
      <c r="AC50" s="470">
        <f>IF('BS(Balance Sheets) '!AC50="-","-",'BS(Balance Sheets) '!AC50/'為替換算(currency conversion)'!$B$3)</f>
        <v>244.08049088612165</v>
      </c>
      <c r="AD50" s="170">
        <f>IF('BS(Balance Sheets) '!AD50="-","-",'BS(Balance Sheets) '!AD50/'為替換算(currency conversion)'!$B$3)</f>
        <v>324.0931239848403</v>
      </c>
      <c r="AE50" s="217">
        <f>IF('BS(Balance Sheets) '!AE50="-","-",'BS(Balance Sheets) '!AE50/'為替換算(currency conversion)'!$B$3)</f>
        <v>106.18119473019311</v>
      </c>
      <c r="AF50" s="218">
        <f>IF('BS(Balance Sheets) '!AF50="-","-",'BS(Balance Sheets) '!AF50/'為替換算(currency conversion)'!$B$3)</f>
        <v>230.12994044396319</v>
      </c>
      <c r="AG50" s="170">
        <f>IF('BS(Balance Sheets) '!AG50="-","-",'BS(Balance Sheets) '!AG50/'為替換算(currency conversion)'!$B$3)</f>
        <v>169.66251579137341</v>
      </c>
      <c r="AH50" s="170">
        <f>IF('BS(Balance Sheets) '!AH50="-","-",'BS(Balance Sheets) '!AH50/'為替換算(currency conversion)'!$B$3)</f>
        <v>236.5277025807616</v>
      </c>
    </row>
    <row r="51" spans="1:34" ht="18" customHeight="1">
      <c r="A51" s="461"/>
      <c r="B51" s="461"/>
      <c r="C51" s="299"/>
      <c r="D51" s="167" t="s">
        <v>23</v>
      </c>
      <c r="E51" s="166" t="s">
        <v>53</v>
      </c>
      <c r="F51" s="165" t="s">
        <v>193</v>
      </c>
      <c r="G51" s="281" t="s">
        <v>192</v>
      </c>
      <c r="H51" s="224">
        <v>117394</v>
      </c>
      <c r="I51" s="224">
        <v>123596</v>
      </c>
      <c r="J51" s="223">
        <v>120284</v>
      </c>
      <c r="K51" s="287">
        <v>130936</v>
      </c>
      <c r="L51" s="224">
        <v>123317</v>
      </c>
      <c r="M51" s="224">
        <v>9998</v>
      </c>
      <c r="N51" s="223">
        <v>123882</v>
      </c>
      <c r="O51" s="287">
        <v>128609</v>
      </c>
      <c r="P51" s="286">
        <v>116691</v>
      </c>
      <c r="Q51" s="224">
        <v>115725</v>
      </c>
      <c r="R51" s="220">
        <v>109890</v>
      </c>
      <c r="S51" s="217">
        <f>IF('BS(Balance Sheets) '!S51="-","-",'BS(Balance Sheets) '!S51/'為替換算(currency conversion)'!$B$3)</f>
        <v>1408.7078144739219</v>
      </c>
      <c r="T51" s="218">
        <f>IF('BS(Balance Sheets) '!T51="-","-",'BS(Balance Sheets) '!T51/'為替換算(currency conversion)'!$B$3)</f>
        <v>1313.1384226673886</v>
      </c>
      <c r="U51" s="170">
        <f>IF('BS(Balance Sheets) '!U51="-","-",'BS(Balance Sheets) '!U51/'為替換算(currency conversion)'!$B$3)</f>
        <v>1287.9173434398124</v>
      </c>
      <c r="V51" s="215">
        <f>IF('BS(Balance Sheets) '!V51="-","-",'BS(Balance Sheets) '!V51/'為替換算(currency conversion)'!$B$3)</f>
        <v>1269.0308608554412</v>
      </c>
      <c r="W51" s="217">
        <f>IF('BS(Balance Sheets) '!W51="-","-",'BS(Balance Sheets) '!W51/'為替換算(currency conversion)'!$B$3)</f>
        <v>1648.7547374120195</v>
      </c>
      <c r="X51" s="216">
        <f>IF('BS(Balance Sheets) '!X51="-","-",'BS(Balance Sheets) '!X51/'為替換算(currency conversion)'!$B$3)</f>
        <v>1551.931059375564</v>
      </c>
      <c r="Y51" s="470">
        <f>IF('BS(Balance Sheets) '!Y51="-","-",'BS(Balance Sheets) '!Y51/'為替換算(currency conversion)'!$B$3)</f>
        <v>1481.997834325934</v>
      </c>
      <c r="Z51" s="479">
        <f>IF('BS(Balance Sheets) '!Z51="-","-",'BS(Balance Sheets) '!Z51/'為替換算(currency conversion)'!$B$3)</f>
        <v>1513.6076520483668</v>
      </c>
      <c r="AA51" s="217">
        <f>IF('BS(Balance Sheets) '!AA51="-","-",'BS(Balance Sheets) '!AA51/'為替換算(currency conversion)'!$B$3)</f>
        <v>1700.9926006136077</v>
      </c>
      <c r="AB51" s="216">
        <f>IF('BS(Balance Sheets) '!AB51="-","-",'BS(Balance Sheets) '!AB51/'為替換算(currency conversion)'!$B$3)</f>
        <v>1683.0987186428445</v>
      </c>
      <c r="AC51" s="470">
        <f>IF('BS(Balance Sheets) '!AC51="-","-",'BS(Balance Sheets) '!AC51/'為替換算(currency conversion)'!$B$3)</f>
        <v>1711.3788124887205</v>
      </c>
      <c r="AD51" s="170">
        <f>IF('BS(Balance Sheets) '!AD51="-","-",'BS(Balance Sheets) '!AD51/'為替換算(currency conversion)'!$B$3)</f>
        <v>1631.7181014257355</v>
      </c>
      <c r="AE51" s="217">
        <f>IF('BS(Balance Sheets) '!AE51="-","-",'BS(Balance Sheets) '!AE51/'為替換算(currency conversion)'!$B$3)</f>
        <v>1781.2127774769899</v>
      </c>
      <c r="AF51" s="218">
        <f>IF('BS(Balance Sheets) '!AF51="-","-",'BS(Balance Sheets) '!AF51/'為替換算(currency conversion)'!$B$3)</f>
        <v>1775.9158996571018</v>
      </c>
      <c r="AG51" s="170">
        <f>IF('BS(Balance Sheets) '!AG51="-","-",'BS(Balance Sheets) '!AG51/'為替換算(currency conversion)'!$B$3)</f>
        <v>2024.9684172532036</v>
      </c>
      <c r="AH51" s="170">
        <f>IF('BS(Balance Sheets) '!AH51="-","-",'BS(Balance Sheets) '!AH51/'為替換算(currency conversion)'!$B$3)</f>
        <v>1892.6728027431873</v>
      </c>
    </row>
    <row r="52" spans="1:34" ht="18" customHeight="1">
      <c r="A52" s="461"/>
      <c r="B52" s="461"/>
      <c r="C52" s="299"/>
      <c r="D52" s="167" t="s">
        <v>24</v>
      </c>
      <c r="E52" s="166" t="s">
        <v>53</v>
      </c>
      <c r="F52" s="165" t="s">
        <v>191</v>
      </c>
      <c r="G52" s="217">
        <v>5383</v>
      </c>
      <c r="H52" s="224">
        <v>8857</v>
      </c>
      <c r="I52" s="170">
        <v>5672</v>
      </c>
      <c r="J52" s="223">
        <v>3912</v>
      </c>
      <c r="K52" s="222">
        <v>2656</v>
      </c>
      <c r="L52" s="224">
        <v>3516</v>
      </c>
      <c r="M52" s="224">
        <v>130714</v>
      </c>
      <c r="N52" s="223">
        <v>1405</v>
      </c>
      <c r="O52" s="222">
        <v>1503</v>
      </c>
      <c r="P52" s="221">
        <v>1550</v>
      </c>
      <c r="Q52" s="170">
        <v>1616</v>
      </c>
      <c r="R52" s="220">
        <v>2034</v>
      </c>
      <c r="S52" s="217">
        <f>IF('BS(Balance Sheets) '!S52="-","-",'BS(Balance Sheets) '!S52/'為替換算(currency conversion)'!$B$3)</f>
        <v>62.362389460386218</v>
      </c>
      <c r="T52" s="218">
        <f>IF('BS(Balance Sheets) '!T52="-","-",'BS(Balance Sheets) '!T52/'為替換算(currency conversion)'!$B$3)</f>
        <v>43.178126691932867</v>
      </c>
      <c r="U52" s="170">
        <f>IF('BS(Balance Sheets) '!U52="-","-",'BS(Balance Sheets) '!U52/'為替換算(currency conversion)'!$B$3)</f>
        <v>22.234253744811408</v>
      </c>
      <c r="V52" s="215">
        <f>IF('BS(Balance Sheets) '!V52="-","-",'BS(Balance Sheets) '!V52/'為替換算(currency conversion)'!$B$3)</f>
        <v>27.910124526258798</v>
      </c>
      <c r="W52" s="217">
        <f>IF('BS(Balance Sheets) '!W52="-","-",'BS(Balance Sheets) '!W52/'為替換算(currency conversion)'!$B$3)</f>
        <v>22.721530409673345</v>
      </c>
      <c r="X52" s="216">
        <f>IF('BS(Balance Sheets) '!X52="-","-",'BS(Balance Sheets) '!X52/'為替換算(currency conversion)'!$B$3)</f>
        <v>78.018408229561459</v>
      </c>
      <c r="Y52" s="470">
        <f>IF('BS(Balance Sheets) '!Y52="-","-",'BS(Balance Sheets) '!Y52/'為替換算(currency conversion)'!$B$3)</f>
        <v>43.024724778920778</v>
      </c>
      <c r="Z52" s="479">
        <f>IF('BS(Balance Sheets) '!Z52="-","-",'BS(Balance Sheets) '!Z52/'為替換算(currency conversion)'!$B$3)</f>
        <v>48.330626240750767</v>
      </c>
      <c r="AA52" s="217">
        <f>IF('BS(Balance Sheets) '!AA52="-","-",'BS(Balance Sheets) '!AA52/'為替換算(currency conversion)'!$B$3)</f>
        <v>28.604944955784156</v>
      </c>
      <c r="AB52" s="216">
        <f>IF('BS(Balance Sheets) '!AB52="-","-",'BS(Balance Sheets) '!AB52/'為替換算(currency conversion)'!$B$3)</f>
        <v>34.136437466161347</v>
      </c>
      <c r="AC52" s="470">
        <f>IF('BS(Balance Sheets) '!AC52="-","-",'BS(Balance Sheets) '!AC52/'為替換算(currency conversion)'!$B$3)</f>
        <v>24.796968056307527</v>
      </c>
      <c r="AD52" s="170">
        <f>IF('BS(Balance Sheets) '!AD52="-","-",'BS(Balance Sheets) '!AD52/'為替換算(currency conversion)'!$B$3)</f>
        <v>31.1496119833965</v>
      </c>
      <c r="AE52" s="217">
        <f>IF('BS(Balance Sheets) '!AE52="-","-",'BS(Balance Sheets) '!AE52/'為替換算(currency conversion)'!$B$3)</f>
        <v>19.17523912651146</v>
      </c>
      <c r="AF52" s="218">
        <f>IF('BS(Balance Sheets) '!AF52="-","-",'BS(Balance Sheets) '!AF52/'為替換算(currency conversion)'!$B$3)</f>
        <v>27.197256812849666</v>
      </c>
      <c r="AG52" s="170">
        <f>IF('BS(Balance Sheets) '!AG52="-","-",'BS(Balance Sheets) '!AG52/'為替換算(currency conversion)'!$B$3)</f>
        <v>68.074354809601161</v>
      </c>
      <c r="AH52" s="170">
        <f>IF('BS(Balance Sheets) '!AH52="-","-",'BS(Balance Sheets) '!AH52/'為替換算(currency conversion)'!$B$3)</f>
        <v>51.967153943331532</v>
      </c>
    </row>
    <row r="53" spans="1:34" ht="18" hidden="1" customHeight="1">
      <c r="A53" s="461"/>
      <c r="B53" s="461"/>
      <c r="C53" s="661"/>
      <c r="D53" s="752" t="s">
        <v>175</v>
      </c>
      <c r="E53" s="753" t="s">
        <v>53</v>
      </c>
      <c r="F53" s="754" t="s">
        <v>190</v>
      </c>
      <c r="G53" s="755">
        <v>509</v>
      </c>
      <c r="H53" s="756">
        <v>474</v>
      </c>
      <c r="I53" s="757">
        <v>441</v>
      </c>
      <c r="J53" s="758">
        <v>320</v>
      </c>
      <c r="K53" s="755">
        <v>258</v>
      </c>
      <c r="L53" s="756">
        <v>304</v>
      </c>
      <c r="M53" s="653">
        <v>2266</v>
      </c>
      <c r="N53" s="758">
        <v>278</v>
      </c>
      <c r="O53" s="755">
        <v>284</v>
      </c>
      <c r="P53" s="757">
        <v>269</v>
      </c>
      <c r="Q53" s="757">
        <v>470</v>
      </c>
      <c r="R53" s="758">
        <v>227</v>
      </c>
      <c r="S53" s="755" t="str">
        <f>IF('BS(Balance Sheets) '!S53="-","-",'BS(Balance Sheets) '!S53/'為替換算(currency conversion)'!$B$3)</f>
        <v>-</v>
      </c>
      <c r="T53" s="759" t="str">
        <f>IF('BS(Balance Sheets) '!T53="-","-",'BS(Balance Sheets) '!T53/'為替換算(currency conversion)'!$B$3)</f>
        <v>-</v>
      </c>
      <c r="U53" s="757" t="str">
        <f>IF('BS(Balance Sheets) '!U53="-","-",'BS(Balance Sheets) '!U53/'為替換算(currency conversion)'!$B$3)</f>
        <v>-</v>
      </c>
      <c r="V53" s="760" t="str">
        <f>IF('BS(Balance Sheets) '!V53="-","-",'BS(Balance Sheets) '!V53/'為替換算(currency conversion)'!$B$3)</f>
        <v>-</v>
      </c>
      <c r="W53" s="755" t="str">
        <f>IF('BS(Balance Sheets) '!W53="-","-",'BS(Balance Sheets) '!W53/'為替換算(currency conversion)'!$B$3)</f>
        <v>-</v>
      </c>
      <c r="X53" s="759" t="str">
        <f>IF('BS(Balance Sheets) '!X53="-","-",'BS(Balance Sheets) '!X53/'為替換算(currency conversion)'!$B$3)</f>
        <v>-</v>
      </c>
      <c r="Y53" s="658" t="str">
        <f>IF('BS(Balance Sheets) '!Y53="-","-",'BS(Balance Sheets) '!Y53/'為替換算(currency conversion)'!$B$3)</f>
        <v>-</v>
      </c>
      <c r="Z53" s="760" t="str">
        <f>IF('BS(Balance Sheets) '!Z53="-","-",'BS(Balance Sheets) '!Z53/'為替換算(currency conversion)'!$B$3)</f>
        <v>-</v>
      </c>
      <c r="AA53" s="652" t="str">
        <f>IF('BS(Balance Sheets) '!AA53="-","-",'BS(Balance Sheets) '!AA53/'為替換算(currency conversion)'!$B$3)</f>
        <v>-</v>
      </c>
      <c r="AB53" s="759" t="str">
        <f>IF('BS(Balance Sheets) '!AB53="-","-",'BS(Balance Sheets) '!AB53/'為替換算(currency conversion)'!$B$3)</f>
        <v>-</v>
      </c>
      <c r="AC53" s="658" t="str">
        <f>IF('BS(Balance Sheets) '!AC53="-","-",'BS(Balance Sheets) '!AC53/'為替換算(currency conversion)'!$B$3)</f>
        <v>-</v>
      </c>
      <c r="AD53" s="757" t="str">
        <f>IF('BS(Balance Sheets) '!AD53="-","-",'BS(Balance Sheets) '!AD53/'為替換算(currency conversion)'!$B$3)</f>
        <v>-</v>
      </c>
      <c r="AE53" s="652" t="str">
        <f>IF('BS(Balance Sheets) '!AE53="-","-",'BS(Balance Sheets) '!AE53/'為替換算(currency conversion)'!$B$3)</f>
        <v>-</v>
      </c>
      <c r="AF53" s="759" t="str">
        <f>IF('BS(Balance Sheets) '!AF53="-","-",'BS(Balance Sheets) '!AF53/'為替換算(currency conversion)'!$B$3)</f>
        <v>-</v>
      </c>
      <c r="AG53" s="654" t="str">
        <f>IF('BS(Balance Sheets) '!AG53="-","-",'BS(Balance Sheets) '!AG53/'為替換算(currency conversion)'!$B$3)</f>
        <v>-</v>
      </c>
      <c r="AH53" s="757" t="str">
        <f>IF('BS(Balance Sheets) '!AH53="-","-",'BS(Balance Sheets) '!AH53/'為替換算(currency conversion)'!$B$3)</f>
        <v>-</v>
      </c>
    </row>
    <row r="54" spans="1:34" ht="18" customHeight="1">
      <c r="A54" s="461"/>
      <c r="B54" s="461"/>
      <c r="C54" s="143"/>
      <c r="D54" s="214" t="s">
        <v>5</v>
      </c>
      <c r="E54" s="213" t="s">
        <v>53</v>
      </c>
      <c r="F54" s="212" t="s">
        <v>188</v>
      </c>
      <c r="G54" s="205">
        <v>152829</v>
      </c>
      <c r="H54" s="211">
        <v>35742</v>
      </c>
      <c r="I54" s="203">
        <v>43559</v>
      </c>
      <c r="J54" s="210">
        <v>49994</v>
      </c>
      <c r="K54" s="209">
        <v>48299</v>
      </c>
      <c r="L54" s="211">
        <v>51472</v>
      </c>
      <c r="M54" s="211">
        <v>217</v>
      </c>
      <c r="N54" s="210">
        <v>69128</v>
      </c>
      <c r="O54" s="209">
        <v>51281</v>
      </c>
      <c r="P54" s="208">
        <v>59602</v>
      </c>
      <c r="Q54" s="203">
        <v>58248</v>
      </c>
      <c r="R54" s="207">
        <v>65090</v>
      </c>
      <c r="S54" s="205">
        <f>IF('BS(Balance Sheets) '!S54="-","-",'BS(Balance Sheets) '!S54/'為替換算(currency conversion)'!$B$3)</f>
        <v>1188.0075798592313</v>
      </c>
      <c r="T54" s="206">
        <f>IF('BS(Balance Sheets) '!T54="-","-",'BS(Balance Sheets) '!T54/'為替換算(currency conversion)'!$B$3)</f>
        <v>1001.4347590687602</v>
      </c>
      <c r="U54" s="203">
        <f>IF('BS(Balance Sheets) '!U54="-","-",'BS(Balance Sheets) '!U54/'為替換算(currency conversion)'!$B$3)</f>
        <v>1246.2371413102328</v>
      </c>
      <c r="V54" s="202">
        <f>IF('BS(Balance Sheets) '!V54="-","-",'BS(Balance Sheets) '!V54/'為替換算(currency conversion)'!$B$3)</f>
        <v>1148.6554773506589</v>
      </c>
      <c r="W54" s="205">
        <f>IF('BS(Balance Sheets) '!W54="-","-",'BS(Balance Sheets) '!W54/'為替換算(currency conversion)'!$B$3)</f>
        <v>1016.6395957408411</v>
      </c>
      <c r="X54" s="204">
        <f>IF('BS(Balance Sheets) '!X54="-","-",'BS(Balance Sheets) '!X54/'為替換算(currency conversion)'!$B$3)</f>
        <v>1014.8799855621729</v>
      </c>
      <c r="Y54" s="471">
        <f>IF('BS(Balance Sheets) '!Y54="-","-",'BS(Balance Sheets) '!Y54/'為替換算(currency conversion)'!$B$3)</f>
        <v>1024.8240389821333</v>
      </c>
      <c r="Z54" s="480">
        <f>IF('BS(Balance Sheets) '!Z54="-","-",'BS(Balance Sheets) '!Z54/'為替換算(currency conversion)'!$B$3)</f>
        <v>1159.0146182999458</v>
      </c>
      <c r="AA54" s="205">
        <f>IF('BS(Balance Sheets) '!AA54="-","-",'BS(Balance Sheets) '!AA54/'為替換算(currency conversion)'!$B$3)</f>
        <v>1333.0987186428442</v>
      </c>
      <c r="AB54" s="204">
        <f>IF('BS(Balance Sheets) '!AB54="-","-",'BS(Balance Sheets) '!AB54/'為替換算(currency conversion)'!$B$3)</f>
        <v>1457.6249774408952</v>
      </c>
      <c r="AC54" s="471">
        <f>IF('BS(Balance Sheets) '!AC54="-","-",'BS(Balance Sheets) '!AC54/'為替換算(currency conversion)'!$B$3)</f>
        <v>1391.0395235517055</v>
      </c>
      <c r="AD54" s="203">
        <f>IF('BS(Balance Sheets) '!AD54="-","-",'BS(Balance Sheets) '!AD54/'為替換算(currency conversion)'!$B$3)</f>
        <v>1428.9027251398666</v>
      </c>
      <c r="AE54" s="205">
        <f>IF('BS(Balance Sheets) '!AE54="-","-",'BS(Balance Sheets) '!AE54/'為替換算(currency conversion)'!$B$3)</f>
        <v>1435.1741562894786</v>
      </c>
      <c r="AF54" s="206">
        <f>IF('BS(Balance Sheets) '!AF54="-","-",'BS(Balance Sheets) '!AF54/'為替換算(currency conversion)'!$B$3)</f>
        <v>1377.2874932322686</v>
      </c>
      <c r="AG54" s="193">
        <f>IF('BS(Balance Sheets) '!AG54="-","-",'BS(Balance Sheets) '!AG54/'為替換算(currency conversion)'!$B$3)</f>
        <v>1587.6827287493234</v>
      </c>
      <c r="AH54" s="203">
        <f>IF('BS(Balance Sheets) '!AH54="-","-",'BS(Balance Sheets) '!AH54/'為替換算(currency conversion)'!$B$3)</f>
        <v>1637.5022559104855</v>
      </c>
    </row>
    <row r="55" spans="1:34" ht="18" customHeight="1">
      <c r="A55" s="461"/>
      <c r="B55" s="461"/>
      <c r="C55" s="270" t="s">
        <v>187</v>
      </c>
      <c r="D55" s="269"/>
      <c r="E55" s="141" t="s">
        <v>53</v>
      </c>
      <c r="F55" s="140" t="s">
        <v>186</v>
      </c>
      <c r="G55" s="263">
        <v>390585</v>
      </c>
      <c r="H55" s="139">
        <v>388832</v>
      </c>
      <c r="I55" s="139">
        <v>454169</v>
      </c>
      <c r="J55" s="268">
        <v>475623</v>
      </c>
      <c r="K55" s="267">
        <v>478369</v>
      </c>
      <c r="L55" s="139">
        <v>480675</v>
      </c>
      <c r="M55" s="211">
        <v>59044</v>
      </c>
      <c r="N55" s="268">
        <v>484678</v>
      </c>
      <c r="O55" s="267">
        <v>458110</v>
      </c>
      <c r="P55" s="266">
        <v>459482</v>
      </c>
      <c r="Q55" s="139">
        <v>439598</v>
      </c>
      <c r="R55" s="265">
        <v>442812</v>
      </c>
      <c r="S55" s="263">
        <f>IF('BS(Balance Sheets) '!S55="-","-",'BS(Balance Sheets) '!S55/'為替換算(currency conversion)'!$B$3)</f>
        <v>4747.5004511820971</v>
      </c>
      <c r="T55" s="264">
        <f>IF('BS(Balance Sheets) '!T55="-","-",'BS(Balance Sheets) '!T55/'為替換算(currency conversion)'!$B$3)</f>
        <v>4773.2900198520128</v>
      </c>
      <c r="U55" s="139">
        <f>IF('BS(Balance Sheets) '!U55="-","-",'BS(Balance Sheets) '!U55/'為替換算(currency conversion)'!$B$3)</f>
        <v>4851.5249954881792</v>
      </c>
      <c r="V55" s="261">
        <f>IF('BS(Balance Sheets) '!V55="-","-",'BS(Balance Sheets) '!V55/'為替換算(currency conversion)'!$B$3)</f>
        <v>4846.390543223245</v>
      </c>
      <c r="W55" s="263">
        <f>IF('BS(Balance Sheets) '!W55="-","-",'BS(Balance Sheets) '!W55/'為替換算(currency conversion)'!$B$3)</f>
        <v>4896.4537087168383</v>
      </c>
      <c r="X55" s="262">
        <f>IF('BS(Balance Sheets) '!X55="-","-",'BS(Balance Sheets) '!X55/'為替換算(currency conversion)'!$B$3)</f>
        <v>4689.7130481862487</v>
      </c>
      <c r="Y55" s="466">
        <f>IF('BS(Balance Sheets) '!Y55="-","-",'BS(Balance Sheets) '!Y55/'為替換算(currency conversion)'!$B$3)</f>
        <v>4650.5323948745718</v>
      </c>
      <c r="Z55" s="493">
        <f>IF('BS(Balance Sheets) '!Z55="-","-",'BS(Balance Sheets) '!Z55/'為替換算(currency conversion)'!$B$3)</f>
        <v>4957.4986464537087</v>
      </c>
      <c r="AA55" s="263">
        <f>IF('BS(Balance Sheets) '!AA55="-","-",'BS(Balance Sheets) '!AA55/'為替換算(currency conversion)'!$B$3)</f>
        <v>4508.7890272513987</v>
      </c>
      <c r="AB55" s="262">
        <f>IF('BS(Balance Sheets) '!AB55="-","-",'BS(Balance Sheets) '!AB55/'為替換算(currency conversion)'!$B$3)</f>
        <v>4721.3138422667389</v>
      </c>
      <c r="AC55" s="466">
        <f>IF('BS(Balance Sheets) '!AC55="-","-",'BS(Balance Sheets) '!AC55/'為替換算(currency conversion)'!$B$3)</f>
        <v>4875.6181194730198</v>
      </c>
      <c r="AD55" s="647">
        <f>IF('BS(Balance Sheets) '!AD55="-","-",'BS(Balance Sheets) '!AD55/'為替換算(currency conversion)'!$B$3)</f>
        <v>5157.9588521927453</v>
      </c>
      <c r="AE55" s="263">
        <f>IF('BS(Balance Sheets) '!AE55="-","-",'BS(Balance Sheets) '!AE55/'為替換算(currency conversion)'!$B$3)</f>
        <v>6035.3546291283164</v>
      </c>
      <c r="AF55" s="264">
        <f>IF('BS(Balance Sheets) '!AF55="-","-",'BS(Balance Sheets) '!AF55/'為替換算(currency conversion)'!$B$3)</f>
        <v>6337.6556578234977</v>
      </c>
      <c r="AG55" s="648">
        <f>IF('BS(Balance Sheets) '!AG55="-","-",'BS(Balance Sheets) '!AG55/'為替換算(currency conversion)'!$B$3)</f>
        <v>6191.1839018227756</v>
      </c>
      <c r="AH55" s="647">
        <f>IF('BS(Balance Sheets) '!AH55="-","-",'BS(Balance Sheets) '!AH55/'為替換算(currency conversion)'!$B$3)</f>
        <v>6311.514167117849</v>
      </c>
    </row>
    <row r="56" spans="1:34" ht="18" customHeight="1">
      <c r="A56" s="461"/>
      <c r="B56" s="461"/>
      <c r="C56" s="143"/>
      <c r="D56" s="298" t="s">
        <v>25</v>
      </c>
      <c r="E56" s="180" t="s">
        <v>53</v>
      </c>
      <c r="F56" s="179" t="s">
        <v>185</v>
      </c>
      <c r="G56" s="292">
        <v>250331</v>
      </c>
      <c r="H56" s="290">
        <v>250156</v>
      </c>
      <c r="I56" s="290">
        <v>250129</v>
      </c>
      <c r="J56" s="297">
        <v>250104</v>
      </c>
      <c r="K56" s="296">
        <v>250125</v>
      </c>
      <c r="L56" s="290">
        <v>250071</v>
      </c>
      <c r="M56" s="139">
        <v>473781</v>
      </c>
      <c r="N56" s="297">
        <v>250071</v>
      </c>
      <c r="O56" s="296">
        <v>225092</v>
      </c>
      <c r="P56" s="295">
        <v>225064</v>
      </c>
      <c r="Q56" s="290">
        <v>225037</v>
      </c>
      <c r="R56" s="294">
        <v>225039</v>
      </c>
      <c r="S56" s="292">
        <f>IF('BS(Balance Sheets) '!S56="-","-",'BS(Balance Sheets) '!S56/'為替換算(currency conversion)'!$B$3)</f>
        <v>1895.3708716838116</v>
      </c>
      <c r="T56" s="293">
        <f>IF('BS(Balance Sheets) '!T56="-","-",'BS(Balance Sheets) '!T56/'為替換算(currency conversion)'!$B$3)</f>
        <v>1895.3889189676954</v>
      </c>
      <c r="U56" s="290">
        <f>IF('BS(Balance Sheets) '!U56="-","-",'BS(Balance Sheets) '!U56/'為替換算(currency conversion)'!$B$3)</f>
        <v>1895.4159898935211</v>
      </c>
      <c r="V56" s="289">
        <f>IF('BS(Balance Sheets) '!V56="-","-",'BS(Balance Sheets) '!V56/'為替換算(currency conversion)'!$B$3)</f>
        <v>1895.4340371774049</v>
      </c>
      <c r="W56" s="292">
        <f>IF('BS(Balance Sheets) '!W56="-","-",'BS(Balance Sheets) '!W56/'為替換算(currency conversion)'!$B$3)</f>
        <v>1895.4520844612887</v>
      </c>
      <c r="X56" s="291">
        <f>IF('BS(Balance Sheets) '!X56="-","-",'BS(Balance Sheets) '!X56/'為替換算(currency conversion)'!$B$3)</f>
        <v>1895.4791553871144</v>
      </c>
      <c r="Y56" s="469">
        <f>IF('BS(Balance Sheets) '!Y56="-","-",'BS(Balance Sheets) '!Y56/'為替換算(currency conversion)'!$B$3)</f>
        <v>1895.4972026709981</v>
      </c>
      <c r="Z56" s="486">
        <f>IF('BS(Balance Sheets) '!Z56="-","-",'BS(Balance Sheets) '!Z56/'為替換算(currency conversion)'!$B$3)</f>
        <v>1895.5242735968238</v>
      </c>
      <c r="AA56" s="292">
        <f>IF('BS(Balance Sheets) '!AA56="-","-",'BS(Balance Sheets) '!AA56/'為替換算(currency conversion)'!$B$3)</f>
        <v>1895.5423208807076</v>
      </c>
      <c r="AB56" s="291">
        <f>IF('BS(Balance Sheets) '!AB56="-","-",'BS(Balance Sheets) '!AB56/'為替換算(currency conversion)'!$B$3)</f>
        <v>1895.5603681645914</v>
      </c>
      <c r="AC56" s="469">
        <f>IF('BS(Balance Sheets) '!AC56="-","-",'BS(Balance Sheets) '!AC56/'為替換算(currency conversion)'!$B$3)</f>
        <v>1895.5874390904171</v>
      </c>
      <c r="AD56" s="290">
        <f>IF('BS(Balance Sheets) '!AD56="-","-",'BS(Balance Sheets) '!AD56/'為替換算(currency conversion)'!$B$3)</f>
        <v>1444.459483847681</v>
      </c>
      <c r="AE56" s="292">
        <f>IF('BS(Balance Sheets) '!AE56="-","-",'BS(Balance Sheets) '!AE56/'為替換算(currency conversion)'!$B$3)</f>
        <v>1444.4685074896229</v>
      </c>
      <c r="AF56" s="293">
        <f>IF('BS(Balance Sheets) '!AF56="-","-",'BS(Balance Sheets) '!AF56/'為替換算(currency conversion)'!$B$3)</f>
        <v>1444.4865547735067</v>
      </c>
      <c r="AG56" s="646">
        <f>IF('BS(Balance Sheets) '!AG56="-","-",'BS(Balance Sheets) '!AG56/'為替換算(currency conversion)'!$B$3)</f>
        <v>1173.7863201588161</v>
      </c>
      <c r="AH56" s="290">
        <f>IF('BS(Balance Sheets) '!AH56="-","-",'BS(Balance Sheets) '!AH56/'為替換算(currency conversion)'!$B$3)</f>
        <v>993.33152860494499</v>
      </c>
    </row>
    <row r="57" spans="1:34" ht="18" customHeight="1">
      <c r="A57" s="461"/>
      <c r="B57" s="461"/>
      <c r="C57" s="143"/>
      <c r="D57" s="167" t="s">
        <v>26</v>
      </c>
      <c r="E57" s="166" t="s">
        <v>53</v>
      </c>
      <c r="F57" s="165" t="s">
        <v>184</v>
      </c>
      <c r="G57" s="281">
        <v>26464</v>
      </c>
      <c r="H57" s="224">
        <v>22155</v>
      </c>
      <c r="I57" s="224">
        <v>70160</v>
      </c>
      <c r="J57" s="169">
        <v>90970</v>
      </c>
      <c r="K57" s="287">
        <v>87006</v>
      </c>
      <c r="L57" s="224">
        <v>86297</v>
      </c>
      <c r="M57" s="290">
        <v>249998</v>
      </c>
      <c r="N57" s="169">
        <v>86005</v>
      </c>
      <c r="O57" s="287">
        <v>85348</v>
      </c>
      <c r="P57" s="286">
        <v>85040</v>
      </c>
      <c r="Q57" s="224">
        <v>62059</v>
      </c>
      <c r="R57" s="285">
        <v>61903</v>
      </c>
      <c r="S57" s="281">
        <f>IF('BS(Balance Sheets) '!S57="-","-",'BS(Balance Sheets) '!S57/'為替換算(currency conversion)'!$B$3)</f>
        <v>1251.931059375564</v>
      </c>
      <c r="T57" s="282">
        <f>IF('BS(Balance Sheets) '!T57="-","-",'BS(Balance Sheets) '!T57/'為替換算(currency conversion)'!$B$3)</f>
        <v>1253.1312037538351</v>
      </c>
      <c r="U57" s="224">
        <f>IF('BS(Balance Sheets) '!U57="-","-",'BS(Balance Sheets) '!U57/'為替換算(currency conversion)'!$B$3)</f>
        <v>1279.1644107561813</v>
      </c>
      <c r="V57" s="279">
        <f>IF('BS(Balance Sheets) '!V57="-","-",'BS(Balance Sheets) '!V57/'為替換算(currency conversion)'!$B$3)</f>
        <v>1258.4280815737231</v>
      </c>
      <c r="W57" s="281">
        <f>IF('BS(Balance Sheets) '!W57="-","-",'BS(Balance Sheets) '!W57/'為替換算(currency conversion)'!$B$3)</f>
        <v>1281.6007940804909</v>
      </c>
      <c r="X57" s="280">
        <f>IF('BS(Balance Sheets) '!X57="-","-",'BS(Balance Sheets) '!X57/'為替換算(currency conversion)'!$B$3)</f>
        <v>1051.0647897491428</v>
      </c>
      <c r="Y57" s="470">
        <f>IF('BS(Balance Sheets) '!Y57="-","-",'BS(Balance Sheets) '!Y57/'為替換算(currency conversion)'!$B$3)</f>
        <v>1038.2873127594298</v>
      </c>
      <c r="Z57" s="488">
        <f>IF('BS(Balance Sheets) '!Z57="-","-",'BS(Balance Sheets) '!Z57/'為替換算(currency conversion)'!$B$3)</f>
        <v>987.64663418155578</v>
      </c>
      <c r="AA57" s="281">
        <f>IF('BS(Balance Sheets) '!AA57="-","-",'BS(Balance Sheets) '!AA57/'為替換算(currency conversion)'!$B$3)</f>
        <v>557.94982855080309</v>
      </c>
      <c r="AB57" s="280">
        <f>IF('BS(Balance Sheets) '!AB57="-","-",'BS(Balance Sheets) '!AB57/'為替換算(currency conversion)'!$B$3)</f>
        <v>751.9581303013897</v>
      </c>
      <c r="AC57" s="470">
        <f>IF('BS(Balance Sheets) '!AC57="-","-",'BS(Balance Sheets) '!AC57/'為替換算(currency conversion)'!$B$3)</f>
        <v>752.18372134993683</v>
      </c>
      <c r="AD57" s="224">
        <f>IF('BS(Balance Sheets) '!AD57="-","-",'BS(Balance Sheets) '!AD57/'為替換算(currency conversion)'!$B$3)</f>
        <v>1521.5484569572279</v>
      </c>
      <c r="AE57" s="281">
        <f>IF('BS(Balance Sheets) '!AE57="-","-",'BS(Balance Sheets) '!AE57/'為替換算(currency conversion)'!$B$3)</f>
        <v>2469.4459483847681</v>
      </c>
      <c r="AF57" s="282">
        <f>IF('BS(Balance Sheets) '!AF57="-","-",'BS(Balance Sheets) '!AF57/'為替換算(currency conversion)'!$B$3)</f>
        <v>2757.7603320700237</v>
      </c>
      <c r="AG57" s="536">
        <f>IF('BS(Balance Sheets) '!AG57="-","-",'BS(Balance Sheets) '!AG57/'為替換算(currency conversion)'!$B$3)</f>
        <v>2943.3856704565965</v>
      </c>
      <c r="AH57" s="224">
        <f>IF('BS(Balance Sheets) '!AH57="-","-",'BS(Balance Sheets) '!AH57/'為替換算(currency conversion)'!$B$3)</f>
        <v>3237.4932322685436</v>
      </c>
    </row>
    <row r="58" spans="1:34" ht="18" hidden="1" customHeight="1">
      <c r="A58" s="461"/>
      <c r="B58" s="461"/>
      <c r="C58" s="661"/>
      <c r="D58" s="649" t="s">
        <v>183</v>
      </c>
      <c r="E58" s="650" t="s">
        <v>53</v>
      </c>
      <c r="F58" s="651" t="s">
        <v>182</v>
      </c>
      <c r="G58" s="659">
        <v>7747</v>
      </c>
      <c r="H58" s="653">
        <v>7087</v>
      </c>
      <c r="I58" s="653">
        <v>5732</v>
      </c>
      <c r="J58" s="761">
        <v>5420</v>
      </c>
      <c r="K58" s="659">
        <v>4886</v>
      </c>
      <c r="L58" s="653">
        <v>4800</v>
      </c>
      <c r="M58" s="653">
        <v>85408</v>
      </c>
      <c r="N58" s="761">
        <v>5470</v>
      </c>
      <c r="O58" s="659">
        <v>5130</v>
      </c>
      <c r="P58" s="653">
        <v>5281</v>
      </c>
      <c r="Q58" s="653">
        <v>4846</v>
      </c>
      <c r="R58" s="761">
        <v>5607</v>
      </c>
      <c r="S58" s="659" t="str">
        <f>IF('BS(Balance Sheets) '!S58="-","-",'BS(Balance Sheets) '!S58/'為替換算(currency conversion)'!$B$3)</f>
        <v>-</v>
      </c>
      <c r="T58" s="762" t="str">
        <f>IF('BS(Balance Sheets) '!T58="-","-",'BS(Balance Sheets) '!T58/'為替換算(currency conversion)'!$B$3)</f>
        <v>-</v>
      </c>
      <c r="U58" s="653" t="str">
        <f>IF('BS(Balance Sheets) '!U58="-","-",'BS(Balance Sheets) '!U58/'為替換算(currency conversion)'!$B$3)</f>
        <v>-</v>
      </c>
      <c r="V58" s="763" t="str">
        <f>IF('BS(Balance Sheets) '!V58="-","-",'BS(Balance Sheets) '!V58/'為替換算(currency conversion)'!$B$3)</f>
        <v>-</v>
      </c>
      <c r="W58" s="659" t="str">
        <f>IF('BS(Balance Sheets) '!W58="-","-",'BS(Balance Sheets) '!W58/'為替換算(currency conversion)'!$B$3)</f>
        <v>-</v>
      </c>
      <c r="X58" s="762" t="str">
        <f>IF('BS(Balance Sheets) '!X58="-","-",'BS(Balance Sheets) '!X58/'為替換算(currency conversion)'!$B$3)</f>
        <v>-</v>
      </c>
      <c r="Y58" s="658" t="str">
        <f>IF('BS(Balance Sheets) '!Y58="-","-",'BS(Balance Sheets) '!Y58/'為替換算(currency conversion)'!$B$3)</f>
        <v>-</v>
      </c>
      <c r="Z58" s="763" t="str">
        <f>IF('BS(Balance Sheets) '!Z58="-","-",'BS(Balance Sheets) '!Z58/'為替換算(currency conversion)'!$B$3)</f>
        <v>-</v>
      </c>
      <c r="AA58" s="659" t="str">
        <f>IF('BS(Balance Sheets) '!AA58="-","-",'BS(Balance Sheets) '!AA58/'為替換算(currency conversion)'!$B$3)</f>
        <v>-</v>
      </c>
      <c r="AB58" s="762" t="str">
        <f>IF('BS(Balance Sheets) '!AB58="-","-",'BS(Balance Sheets) '!AB58/'為替換算(currency conversion)'!$B$3)</f>
        <v>-</v>
      </c>
      <c r="AC58" s="658" t="str">
        <f>IF('BS(Balance Sheets) '!AC58="-","-",'BS(Balance Sheets) '!AC58/'為替換算(currency conversion)'!$B$3)</f>
        <v>-</v>
      </c>
      <c r="AD58" s="653" t="str">
        <f>IF('BS(Balance Sheets) '!AD58="-","-",'BS(Balance Sheets) '!AD58/'為替換算(currency conversion)'!$B$3)</f>
        <v>-</v>
      </c>
      <c r="AE58" s="659" t="str">
        <f>IF('BS(Balance Sheets) '!AE58="-","-",'BS(Balance Sheets) '!AE58/'為替換算(currency conversion)'!$B$3)</f>
        <v>-</v>
      </c>
      <c r="AF58" s="762" t="str">
        <f>IF('BS(Balance Sheets) '!AF58="-","-",'BS(Balance Sheets) '!AF58/'為替換算(currency conversion)'!$B$3)</f>
        <v>-</v>
      </c>
      <c r="AG58" s="764" t="str">
        <f>IF('BS(Balance Sheets) '!AG58="-","-",'BS(Balance Sheets) '!AG58/'為替換算(currency conversion)'!$B$3)</f>
        <v>-</v>
      </c>
      <c r="AH58" s="653" t="str">
        <f>IF('BS(Balance Sheets) '!AH58="-","-",'BS(Balance Sheets) '!AH58/'為替換算(currency conversion)'!$B$3)</f>
        <v>-</v>
      </c>
    </row>
    <row r="59" spans="1:34" ht="18" customHeight="1">
      <c r="A59" s="461"/>
      <c r="B59" s="461"/>
      <c r="C59" s="143"/>
      <c r="D59" s="167" t="s">
        <v>27</v>
      </c>
      <c r="E59" s="166" t="s">
        <v>53</v>
      </c>
      <c r="F59" s="288" t="s">
        <v>181</v>
      </c>
      <c r="G59" s="281" t="s">
        <v>33</v>
      </c>
      <c r="H59" s="224" t="s">
        <v>33</v>
      </c>
      <c r="I59" s="224" t="s">
        <v>33</v>
      </c>
      <c r="J59" s="169">
        <v>16270</v>
      </c>
      <c r="K59" s="287">
        <v>14675</v>
      </c>
      <c r="L59" s="224">
        <v>14947</v>
      </c>
      <c r="M59" s="224">
        <v>4460</v>
      </c>
      <c r="N59" s="169">
        <v>17393</v>
      </c>
      <c r="O59" s="287">
        <v>16050</v>
      </c>
      <c r="P59" s="286">
        <v>15126</v>
      </c>
      <c r="Q59" s="224">
        <v>15895</v>
      </c>
      <c r="R59" s="285">
        <v>17530</v>
      </c>
      <c r="S59" s="281">
        <f>IF('BS(Balance Sheets) '!S59="-","-",'BS(Balance Sheets) '!S59/'為替換算(currency conversion)'!$B$3)</f>
        <v>187.40299584912472</v>
      </c>
      <c r="T59" s="282">
        <f>IF('BS(Balance Sheets) '!T59="-","-",'BS(Balance Sheets) '!T59/'為替換算(currency conversion)'!$B$3)</f>
        <v>191.39144558743911</v>
      </c>
      <c r="U59" s="224">
        <f>IF('BS(Balance Sheets) '!U59="-","-",'BS(Balance Sheets) '!U59/'為替換算(currency conversion)'!$B$3)</f>
        <v>208.45515249954883</v>
      </c>
      <c r="V59" s="279">
        <f>IF('BS(Balance Sheets) '!V59="-","-",'BS(Balance Sheets) '!V59/'為替換算(currency conversion)'!$B$3)</f>
        <v>273.44342176502437</v>
      </c>
      <c r="W59" s="281">
        <f>IF('BS(Balance Sheets) '!W59="-","-",'BS(Balance Sheets) '!W59/'為替換算(currency conversion)'!$B$3)</f>
        <v>285.17415628947845</v>
      </c>
      <c r="X59" s="280">
        <f>IF('BS(Balance Sheets) '!X59="-","-",'BS(Balance Sheets) '!X59/'為替換算(currency conversion)'!$B$3)</f>
        <v>281.52860494495582</v>
      </c>
      <c r="Y59" s="470">
        <f>IF('BS(Balance Sheets) '!Y59="-","-",'BS(Balance Sheets) '!Y59/'為替換算(currency conversion)'!$B$3)</f>
        <v>248.66450099260064</v>
      </c>
      <c r="Z59" s="488">
        <f>IF('BS(Balance Sheets) '!Z59="-","-",'BS(Balance Sheets) '!Z59/'為替換算(currency conversion)'!$B$3)</f>
        <v>210.49449557841547</v>
      </c>
      <c r="AA59" s="281">
        <f>IF('BS(Balance Sheets) '!AA59="-","-",'BS(Balance Sheets) '!AA59/'為替換算(currency conversion)'!$B$3)</f>
        <v>186.58184443241294</v>
      </c>
      <c r="AB59" s="280">
        <f>IF('BS(Balance Sheets) '!AB59="-","-",'BS(Balance Sheets) '!AB59/'為替換算(currency conversion)'!$B$3)</f>
        <v>176.06027792817181</v>
      </c>
      <c r="AC59" s="470">
        <f>IF('BS(Balance Sheets) '!AC59="-","-",'BS(Balance Sheets) '!AC59/'為替換算(currency conversion)'!$B$3)</f>
        <v>275.09474824038983</v>
      </c>
      <c r="AD59" s="224">
        <f>IF('BS(Balance Sheets) '!AD59="-","-",'BS(Balance Sheets) '!AD59/'為替換算(currency conversion)'!$B$3)</f>
        <v>274.02093484930521</v>
      </c>
      <c r="AE59" s="281">
        <f>IF('BS(Balance Sheets) '!AE59="-","-",'BS(Balance Sheets) '!AE59/'為替換算(currency conversion)'!$B$3)</f>
        <v>199.99097635805813</v>
      </c>
      <c r="AF59" s="282">
        <f>IF('BS(Balance Sheets) '!AF59="-","-",'BS(Balance Sheets) '!AF59/'為替換算(currency conversion)'!$B$3)</f>
        <v>176.96264212236059</v>
      </c>
      <c r="AG59" s="536">
        <f>IF('BS(Balance Sheets) '!AG59="-","-",'BS(Balance Sheets) '!AG59/'為替換算(currency conversion)'!$B$3)</f>
        <v>72.279371954520855</v>
      </c>
      <c r="AH59" s="224">
        <f>IF('BS(Balance Sheets) '!AH59="-","-",'BS(Balance Sheets) '!AH59/'為替換算(currency conversion)'!$B$3)</f>
        <v>64.437827107020397</v>
      </c>
    </row>
    <row r="60" spans="1:34" ht="18" hidden="1" customHeight="1">
      <c r="A60" s="461"/>
      <c r="B60" s="461"/>
      <c r="C60" s="661"/>
      <c r="D60" s="649" t="s">
        <v>180</v>
      </c>
      <c r="E60" s="650" t="s">
        <v>53</v>
      </c>
      <c r="F60" s="651" t="s">
        <v>179</v>
      </c>
      <c r="G60" s="652">
        <v>91707</v>
      </c>
      <c r="H60" s="653">
        <v>93705</v>
      </c>
      <c r="I60" s="654">
        <v>96922</v>
      </c>
      <c r="J60" s="655">
        <v>95147</v>
      </c>
      <c r="K60" s="652">
        <v>99951</v>
      </c>
      <c r="L60" s="653">
        <v>101599</v>
      </c>
      <c r="M60" s="653">
        <v>14455</v>
      </c>
      <c r="N60" s="655">
        <v>109766</v>
      </c>
      <c r="O60" s="652">
        <v>111784</v>
      </c>
      <c r="P60" s="654">
        <v>114038</v>
      </c>
      <c r="Q60" s="654">
        <v>116639</v>
      </c>
      <c r="R60" s="655">
        <v>118271</v>
      </c>
      <c r="S60" s="652" t="str">
        <f>IF('BS(Balance Sheets) '!S60="-","-",'BS(Balance Sheets) '!S60/'為替換算(currency conversion)'!$B$3)</f>
        <v>-</v>
      </c>
      <c r="T60" s="656" t="str">
        <f>IF('BS(Balance Sheets) '!T60="-","-",'BS(Balance Sheets) '!T60/'為替換算(currency conversion)'!$B$3)</f>
        <v>-</v>
      </c>
      <c r="U60" s="654" t="str">
        <f>IF('BS(Balance Sheets) '!U60="-","-",'BS(Balance Sheets) '!U60/'為替換算(currency conversion)'!$B$3)</f>
        <v>-</v>
      </c>
      <c r="V60" s="657" t="str">
        <f>IF('BS(Balance Sheets) '!V60="-","-",'BS(Balance Sheets) '!V60/'為替換算(currency conversion)'!$B$3)</f>
        <v>-</v>
      </c>
      <c r="W60" s="652" t="str">
        <f>IF('BS(Balance Sheets) '!W60="-","-",'BS(Balance Sheets) '!W60/'為替換算(currency conversion)'!$B$3)</f>
        <v>-</v>
      </c>
      <c r="X60" s="656" t="str">
        <f>IF('BS(Balance Sheets) '!X60="-","-",'BS(Balance Sheets) '!X60/'為替換算(currency conversion)'!$B$3)</f>
        <v>-</v>
      </c>
      <c r="Y60" s="658" t="str">
        <f>IF('BS(Balance Sheets) '!Y60="-","-",'BS(Balance Sheets) '!Y60/'為替換算(currency conversion)'!$B$3)</f>
        <v>-</v>
      </c>
      <c r="Z60" s="657" t="str">
        <f>IF('BS(Balance Sheets) '!Z60="-","-",'BS(Balance Sheets) '!Z60/'為替換算(currency conversion)'!$B$3)</f>
        <v>-</v>
      </c>
      <c r="AA60" s="659" t="str">
        <f>IF('BS(Balance Sheets) '!AA60="-","-",'BS(Balance Sheets) '!AA60/'為替換算(currency conversion)'!$B$3)</f>
        <v>-</v>
      </c>
      <c r="AB60" s="656" t="str">
        <f>IF('BS(Balance Sheets) '!AB60="-","-",'BS(Balance Sheets) '!AB60/'為替換算(currency conversion)'!$B$3)</f>
        <v>-</v>
      </c>
      <c r="AC60" s="658" t="str">
        <f>IF('BS(Balance Sheets) '!AC60="-","-",'BS(Balance Sheets) '!AC60/'為替換算(currency conversion)'!$B$3)</f>
        <v>-</v>
      </c>
      <c r="AD60" s="660">
        <f>IF('BS(Balance Sheets) '!AD60="-","-",'BS(Balance Sheets) '!AD60/'為替換算(currency conversion)'!$B$3)</f>
        <v>0</v>
      </c>
      <c r="AE60" s="659" t="str">
        <f>IF('BS(Balance Sheets) '!AE60="-","-",'BS(Balance Sheets) '!AE60/'為替換算(currency conversion)'!$B$3)</f>
        <v>-</v>
      </c>
      <c r="AF60" s="656" t="str">
        <f>IF('BS(Balance Sheets) '!AF60="-","-",'BS(Balance Sheets) '!AF60/'為替換算(currency conversion)'!$B$3)</f>
        <v>-</v>
      </c>
      <c r="AG60" s="654" t="str">
        <f>IF('BS(Balance Sheets) '!AG60="-","-",'BS(Balance Sheets) '!AG60/'為替換算(currency conversion)'!$B$3)</f>
        <v>-</v>
      </c>
      <c r="AH60" s="653" t="str">
        <f>IF('BS(Balance Sheets) '!AH60="-","-",'BS(Balance Sheets) '!AH60/'為替換算(currency conversion)'!$B$3)</f>
        <v>-</v>
      </c>
    </row>
    <row r="61" spans="1:34" ht="18" customHeight="1">
      <c r="A61" s="461"/>
      <c r="B61" s="461"/>
      <c r="C61" s="143"/>
      <c r="D61" s="167" t="s">
        <v>178</v>
      </c>
      <c r="E61" s="166" t="s">
        <v>53</v>
      </c>
      <c r="F61" s="165" t="s">
        <v>177</v>
      </c>
      <c r="G61" s="217" t="s">
        <v>33</v>
      </c>
      <c r="H61" s="224" t="s">
        <v>33</v>
      </c>
      <c r="I61" s="170" t="s">
        <v>33</v>
      </c>
      <c r="J61" s="223" t="s">
        <v>33</v>
      </c>
      <c r="K61" s="222" t="s">
        <v>33</v>
      </c>
      <c r="L61" s="224" t="s">
        <v>33</v>
      </c>
      <c r="M61" s="224">
        <v>103998</v>
      </c>
      <c r="N61" s="223" t="s">
        <v>33</v>
      </c>
      <c r="O61" s="222" t="s">
        <v>33</v>
      </c>
      <c r="P61" s="221" t="s">
        <v>33</v>
      </c>
      <c r="Q61" s="170" t="s">
        <v>33</v>
      </c>
      <c r="R61" s="220" t="s">
        <v>33</v>
      </c>
      <c r="S61" s="217">
        <f>IF('BS(Balance Sheets) '!S61="-","-",'BS(Balance Sheets) '!S61/'為替換算(currency conversion)'!$B$3)</f>
        <v>1214.0407868615773</v>
      </c>
      <c r="T61" s="218">
        <f>IF('BS(Balance Sheets) '!T61="-","-",'BS(Balance Sheets) '!T61/'為替換算(currency conversion)'!$B$3)</f>
        <v>1234.0191301209168</v>
      </c>
      <c r="U61" s="170">
        <f>IF('BS(Balance Sheets) '!U61="-","-",'BS(Balance Sheets) '!U61/'為替換算(currency conversion)'!$B$3)</f>
        <v>1262.7504060638876</v>
      </c>
      <c r="V61" s="215">
        <f>IF('BS(Balance Sheets) '!V61="-","-",'BS(Balance Sheets) '!V61/'為替換算(currency conversion)'!$B$3)</f>
        <v>1230.0397040245443</v>
      </c>
      <c r="W61" s="217">
        <f>IF('BS(Balance Sheets) '!W61="-","-",'BS(Balance Sheets) '!W61/'為替換算(currency conversion)'!$B$3)</f>
        <v>1247.9335859953078</v>
      </c>
      <c r="X61" s="216">
        <f>IF('BS(Balance Sheets) '!X61="-","-",'BS(Balance Sheets) '!X61/'為替換算(currency conversion)'!$B$3)</f>
        <v>1269.0128135715577</v>
      </c>
      <c r="Y61" s="470">
        <f>IF('BS(Balance Sheets) '!Y61="-","-",'BS(Balance Sheets) '!Y61/'為替換算(currency conversion)'!$B$3)</f>
        <v>1270.2670998014798</v>
      </c>
      <c r="Z61" s="479">
        <f>IF('BS(Balance Sheets) '!Z61="-","-",'BS(Balance Sheets) '!Z61/'為替換算(currency conversion)'!$B$3)</f>
        <v>1678.3252120555858</v>
      </c>
      <c r="AA61" s="281">
        <f>IF('BS(Balance Sheets) '!AA61="-","-",'BS(Balance Sheets) '!AA61/'為替換算(currency conversion)'!$B$3)</f>
        <v>1690.5612705287856</v>
      </c>
      <c r="AB61" s="216">
        <f>IF('BS(Balance Sheets) '!AB61="-","-",'BS(Balance Sheets) '!AB61/'為替換算(currency conversion)'!$B$3)</f>
        <v>1709.8447933585996</v>
      </c>
      <c r="AC61" s="470">
        <f>IF('BS(Balance Sheets) '!AC61="-","-",'BS(Balance Sheets) '!AC61/'為替換算(currency conversion)'!$B$3)</f>
        <v>1742.1494315105579</v>
      </c>
      <c r="AD61" s="170">
        <f>IF('BS(Balance Sheets) '!AD61="-","-",'BS(Balance Sheets) '!AD61/'為替換算(currency conversion)'!$B$3)</f>
        <v>1685.5080310413284</v>
      </c>
      <c r="AE61" s="281">
        <f>IF('BS(Balance Sheets) '!AE61="-","-",'BS(Balance Sheets) '!AE61/'為替換算(currency conversion)'!$B$3)</f>
        <v>1714.564158094207</v>
      </c>
      <c r="AF61" s="218">
        <f>IF('BS(Balance Sheets) '!AF61="-","-",'BS(Balance Sheets) '!AF61/'為替換算(currency conversion)'!$B$3)</f>
        <v>1741.8245804006499</v>
      </c>
      <c r="AG61" s="170">
        <f>IF('BS(Balance Sheets) '!AG61="-","-",'BS(Balance Sheets) '!AG61/'為替換算(currency conversion)'!$B$3)</f>
        <v>1786.3111351741563</v>
      </c>
      <c r="AH61" s="170">
        <f>IF('BS(Balance Sheets) '!AH61="-","-",'BS(Balance Sheets) '!AH61/'為替換算(currency conversion)'!$B$3)</f>
        <v>1785.9862840642484</v>
      </c>
    </row>
    <row r="62" spans="1:34" ht="18" customHeight="1">
      <c r="A62" s="461"/>
      <c r="B62" s="461"/>
      <c r="C62" s="143"/>
      <c r="D62" s="167" t="s">
        <v>28</v>
      </c>
      <c r="E62" s="166" t="s">
        <v>53</v>
      </c>
      <c r="F62" s="165" t="s">
        <v>176</v>
      </c>
      <c r="G62" s="281">
        <v>935</v>
      </c>
      <c r="H62" s="224">
        <v>944</v>
      </c>
      <c r="I62" s="224">
        <v>967</v>
      </c>
      <c r="J62" s="169">
        <v>997</v>
      </c>
      <c r="K62" s="287">
        <v>793</v>
      </c>
      <c r="L62" s="224">
        <v>724</v>
      </c>
      <c r="M62" s="224" t="s">
        <v>33</v>
      </c>
      <c r="N62" s="169">
        <v>1221</v>
      </c>
      <c r="O62" s="287">
        <v>1150</v>
      </c>
      <c r="P62" s="286">
        <v>1119</v>
      </c>
      <c r="Q62" s="224">
        <v>1137</v>
      </c>
      <c r="R62" s="285">
        <v>1189</v>
      </c>
      <c r="S62" s="281">
        <f>IF('BS(Balance Sheets) '!S62="-","-",'BS(Balance Sheets) '!S62/'為替換算(currency conversion)'!$B$3)</f>
        <v>7.1467244179750953</v>
      </c>
      <c r="T62" s="282">
        <f>IF('BS(Balance Sheets) '!T62="-","-",'BS(Balance Sheets) '!T62/'為替換算(currency conversion)'!$B$3)</f>
        <v>7.2189135535101974</v>
      </c>
      <c r="U62" s="224">
        <f>IF('BS(Balance Sheets) '!U62="-","-",'BS(Balance Sheets) '!U62/'為替換算(currency conversion)'!$B$3)</f>
        <v>7.6791192925464724</v>
      </c>
      <c r="V62" s="279">
        <f>IF('BS(Balance Sheets) '!V62="-","-",'BS(Balance Sheets) '!V62/'為替換算(currency conversion)'!$B$3)</f>
        <v>8.1303013896408594</v>
      </c>
      <c r="W62" s="281">
        <f>IF('BS(Balance Sheets) '!W62="-","-",'BS(Balance Sheets) '!W62/'為替換算(currency conversion)'!$B$3)</f>
        <v>8.1754195993502989</v>
      </c>
      <c r="X62" s="280">
        <f>IF('BS(Balance Sheets) '!X62="-","-",'BS(Balance Sheets) '!X62/'為替換算(currency conversion)'!$B$3)</f>
        <v>7.7422847861396864</v>
      </c>
      <c r="Y62" s="470">
        <f>IF('BS(Balance Sheets) '!Y62="-","-",'BS(Balance Sheets) '!Y62/'為替換算(currency conversion)'!$B$3)</f>
        <v>8.2566323768272873</v>
      </c>
      <c r="Z62" s="488">
        <f>IF('BS(Balance Sheets) '!Z62="-","-",'BS(Balance Sheets) '!Z62/'為替換算(currency conversion)'!$B$3)</f>
        <v>8.4280815737231549</v>
      </c>
      <c r="AA62" s="281">
        <f>IF('BS(Balance Sheets) '!AA62="-","-",'BS(Balance Sheets) '!AA62/'為替換算(currency conversion)'!$B$3)</f>
        <v>7.2640317632196361</v>
      </c>
      <c r="AB62" s="280">
        <f>IF('BS(Balance Sheets) '!AB62="-","-",'BS(Balance Sheets) '!AB62/'為替換算(currency conversion)'!$B$3)</f>
        <v>7.1737953438007587</v>
      </c>
      <c r="AC62" s="470">
        <f>IF('BS(Balance Sheets) '!AC62="-","-",'BS(Balance Sheets) '!AC62/'為替換算(currency conversion)'!$B$3)</f>
        <v>7.6700956506045843</v>
      </c>
      <c r="AD62" s="224">
        <f>IF('BS(Balance Sheets) '!AD62="-","-",'BS(Balance Sheets) '!AD62/'為替換算(currency conversion)'!$B$3)</f>
        <v>7.9047103410936659</v>
      </c>
      <c r="AE62" s="281">
        <f>IF('BS(Balance Sheets) '!AE62="-","-",'BS(Balance Sheets) '!AE62/'為替換算(currency conversion)'!$B$3)</f>
        <v>6.7857787402995857</v>
      </c>
      <c r="AF62" s="282">
        <f>IF('BS(Balance Sheets) '!AF62="-","-",'BS(Balance Sheets) '!AF62/'為替換算(currency conversion)'!$B$3)</f>
        <v>7.0745352824399932</v>
      </c>
      <c r="AG62" s="536">
        <f>IF('BS(Balance Sheets) '!AG62="-","-",'BS(Balance Sheets) '!AG62/'為替換算(currency conversion)'!$B$3)</f>
        <v>7.913733983035554</v>
      </c>
      <c r="AH62" s="224">
        <f>IF('BS(Balance Sheets) '!AH62="-","-",'BS(Balance Sheets) '!AH62/'為替換算(currency conversion)'!$B$3)</f>
        <v>8.2024905251759623</v>
      </c>
    </row>
    <row r="63" spans="1:34" ht="18" hidden="1" customHeight="1">
      <c r="A63" s="461"/>
      <c r="B63" s="461"/>
      <c r="C63" s="661"/>
      <c r="D63" s="752" t="s">
        <v>175</v>
      </c>
      <c r="E63" s="753" t="s">
        <v>53</v>
      </c>
      <c r="F63" s="754" t="s">
        <v>174</v>
      </c>
      <c r="G63" s="755">
        <v>1201</v>
      </c>
      <c r="H63" s="756">
        <v>1408</v>
      </c>
      <c r="I63" s="757">
        <v>1350</v>
      </c>
      <c r="J63" s="758">
        <v>1437</v>
      </c>
      <c r="K63" s="755">
        <v>1435</v>
      </c>
      <c r="L63" s="756">
        <v>1392</v>
      </c>
      <c r="M63" s="653">
        <v>776</v>
      </c>
      <c r="N63" s="758">
        <v>1442</v>
      </c>
      <c r="O63" s="755">
        <v>1417</v>
      </c>
      <c r="P63" s="757">
        <v>1465</v>
      </c>
      <c r="Q63" s="757">
        <v>1466</v>
      </c>
      <c r="R63" s="758">
        <v>1439</v>
      </c>
      <c r="S63" s="755" t="str">
        <f>IF('BS(Balance Sheets) '!S63="-","-",'BS(Balance Sheets) '!S63/'為替換算(currency conversion)'!$B$3)</f>
        <v>-</v>
      </c>
      <c r="T63" s="759" t="str">
        <f>IF('BS(Balance Sheets) '!T63="-","-",'BS(Balance Sheets) '!T63/'為替換算(currency conversion)'!$B$3)</f>
        <v>-</v>
      </c>
      <c r="U63" s="757" t="str">
        <f>IF('BS(Balance Sheets) '!U63="-","-",'BS(Balance Sheets) '!U63/'為替換算(currency conversion)'!$B$3)</f>
        <v>-</v>
      </c>
      <c r="V63" s="760" t="str">
        <f>IF('BS(Balance Sheets) '!V63="-","-",'BS(Balance Sheets) '!V63/'為替換算(currency conversion)'!$B$3)</f>
        <v>-</v>
      </c>
      <c r="W63" s="755" t="str">
        <f>IF('BS(Balance Sheets) '!W63="-","-",'BS(Balance Sheets) '!W63/'為替換算(currency conversion)'!$B$3)</f>
        <v>-</v>
      </c>
      <c r="X63" s="759" t="str">
        <f>IF('BS(Balance Sheets) '!X63="-","-",'BS(Balance Sheets) '!X63/'為替換算(currency conversion)'!$B$3)</f>
        <v>-</v>
      </c>
      <c r="Y63" s="658" t="str">
        <f>IF('BS(Balance Sheets) '!Y63="-","-",'BS(Balance Sheets) '!Y63/'為替換算(currency conversion)'!$B$3)</f>
        <v>-</v>
      </c>
      <c r="Z63" s="760" t="str">
        <f>IF('BS(Balance Sheets) '!Z63="-","-",'BS(Balance Sheets) '!Z63/'為替換算(currency conversion)'!$B$3)</f>
        <v>-</v>
      </c>
      <c r="AA63" s="659" t="str">
        <f>IF('BS(Balance Sheets) '!AA63="-","-",'BS(Balance Sheets) '!AA63/'為替換算(currency conversion)'!$B$3)</f>
        <v>-</v>
      </c>
      <c r="AB63" s="759" t="str">
        <f>IF('BS(Balance Sheets) '!AB63="-","-",'BS(Balance Sheets) '!AB63/'為替換算(currency conversion)'!$B$3)</f>
        <v>-</v>
      </c>
      <c r="AC63" s="658" t="str">
        <f>IF('BS(Balance Sheets) '!AC63="-","-",'BS(Balance Sheets) '!AC63/'為替換算(currency conversion)'!$B$3)</f>
        <v>-</v>
      </c>
      <c r="AD63" s="757" t="str">
        <f>IF('BS(Balance Sheets) '!AD63="-","-",'BS(Balance Sheets) '!AD63/'為替換算(currency conversion)'!$B$3)</f>
        <v>-</v>
      </c>
      <c r="AE63" s="659" t="str">
        <f>IF('BS(Balance Sheets) '!AE63="-","-",'BS(Balance Sheets) '!AE63/'為替換算(currency conversion)'!$B$3)</f>
        <v>-</v>
      </c>
      <c r="AF63" s="759" t="str">
        <f>IF('BS(Balance Sheets) '!AF63="-","-",'BS(Balance Sheets) '!AF63/'為替換算(currency conversion)'!$B$3)</f>
        <v>-</v>
      </c>
      <c r="AG63" s="654" t="str">
        <f>IF('BS(Balance Sheets) '!AG63="-","-",'BS(Balance Sheets) '!AG63/'為替換算(currency conversion)'!$B$3)</f>
        <v>-</v>
      </c>
      <c r="AH63" s="757" t="str">
        <f>IF('BS(Balance Sheets) '!AH63="-","-",'BS(Balance Sheets) '!AH63/'為替換算(currency conversion)'!$B$3)</f>
        <v>-</v>
      </c>
    </row>
    <row r="64" spans="1:34" ht="18" customHeight="1">
      <c r="A64" s="461"/>
      <c r="B64" s="461"/>
      <c r="C64" s="201"/>
      <c r="D64" s="157" t="s">
        <v>173</v>
      </c>
      <c r="E64" s="156" t="s">
        <v>53</v>
      </c>
      <c r="F64" s="155" t="s">
        <v>172</v>
      </c>
      <c r="G64" s="273">
        <v>12198</v>
      </c>
      <c r="H64" s="200">
        <v>13375</v>
      </c>
      <c r="I64" s="200">
        <v>28905</v>
      </c>
      <c r="J64" s="278">
        <v>15275</v>
      </c>
      <c r="K64" s="277">
        <v>19495</v>
      </c>
      <c r="L64" s="200">
        <v>20842</v>
      </c>
      <c r="M64" s="211">
        <v>1408</v>
      </c>
      <c r="N64" s="278">
        <v>13306</v>
      </c>
      <c r="O64" s="277">
        <v>12135</v>
      </c>
      <c r="P64" s="276">
        <v>12344</v>
      </c>
      <c r="Q64" s="200">
        <v>12515</v>
      </c>
      <c r="R64" s="275">
        <v>11831</v>
      </c>
      <c r="S64" s="273">
        <f>IF('BS(Balance Sheets) '!S64="-","-",'BS(Balance Sheets) '!S64/'為替換算(currency conversion)'!$B$3)</f>
        <v>191.58996571016064</v>
      </c>
      <c r="T64" s="274">
        <f>IF('BS(Balance Sheets) '!T64="-","-",'BS(Balance Sheets) '!T64/'為替換算(currency conversion)'!$B$3)</f>
        <v>192.11333694279011</v>
      </c>
      <c r="U64" s="200">
        <f>IF('BS(Balance Sheets) '!U64="-","-",'BS(Balance Sheets) '!U64/'為替換算(currency conversion)'!$B$3)</f>
        <v>198.05089334055225</v>
      </c>
      <c r="V64" s="271">
        <f>IF('BS(Balance Sheets) '!V64="-","-",'BS(Balance Sheets) '!V64/'為替換算(currency conversion)'!$B$3)</f>
        <v>180.89695000902364</v>
      </c>
      <c r="W64" s="273">
        <f>IF('BS(Balance Sheets) '!W64="-","-",'BS(Balance Sheets) '!W64/'為替換算(currency conversion)'!$B$3)</f>
        <v>178.09059736509656</v>
      </c>
      <c r="X64" s="272">
        <f>IF('BS(Balance Sheets) '!X64="-","-",'BS(Balance Sheets) '!X64/'為替換算(currency conversion)'!$B$3)</f>
        <v>184.86735246345427</v>
      </c>
      <c r="Y64" s="471">
        <f>IF('BS(Balance Sheets) '!Y64="-","-",'BS(Balance Sheets) '!Y64/'為替換算(currency conversion)'!$B$3)</f>
        <v>189.54159898935211</v>
      </c>
      <c r="Z64" s="484">
        <f>IF('BS(Balance Sheets) '!Z64="-","-",'BS(Balance Sheets) '!Z64/'為替換算(currency conversion)'!$B$3)</f>
        <v>177.05287854177948</v>
      </c>
      <c r="AA64" s="273">
        <f>IF('BS(Balance Sheets) '!AA64="-","-",'BS(Balance Sheets) '!AA64/'為替換算(currency conversion)'!$B$3)</f>
        <v>170.88070745352826</v>
      </c>
      <c r="AB64" s="272">
        <f>IF('BS(Balance Sheets) '!AB64="-","-",'BS(Balance Sheets) '!AB64/'為替換算(currency conversion)'!$B$3)</f>
        <v>180.68940624436024</v>
      </c>
      <c r="AC64" s="471">
        <f>IF('BS(Balance Sheets) '!AC64="-","-",'BS(Balance Sheets) '!AC64/'為替換算(currency conversion)'!$B$3)</f>
        <v>202.90561270528787</v>
      </c>
      <c r="AD64" s="200">
        <f>IF('BS(Balance Sheets) '!AD64="-","-",'BS(Balance Sheets) '!AD64/'為替換算(currency conversion)'!$B$3)</f>
        <v>224.50821151416713</v>
      </c>
      <c r="AE64" s="273">
        <f>IF('BS(Balance Sheets) '!AE64="-","-",'BS(Balance Sheets) '!AE64/'為替換算(currency conversion)'!$B$3)</f>
        <v>200.07218913553513</v>
      </c>
      <c r="AF64" s="274">
        <f>IF('BS(Balance Sheets) '!AF64="-","-",'BS(Balance Sheets) '!AF64/'為替換算(currency conversion)'!$B$3)</f>
        <v>209.51994224869159</v>
      </c>
      <c r="AG64" s="643">
        <f>IF('BS(Balance Sheets) '!AG64="-","-",'BS(Balance Sheets) '!AG64/'為替換算(currency conversion)'!$B$3)</f>
        <v>207.48962281176685</v>
      </c>
      <c r="AH64" s="200">
        <f>IF('BS(Balance Sheets) '!AH64="-","-",'BS(Balance Sheets) '!AH64/'為替換算(currency conversion)'!$B$3)</f>
        <v>222.03573362208988</v>
      </c>
    </row>
    <row r="65" spans="1:34" ht="18" customHeight="1" thickBot="1">
      <c r="A65" s="461"/>
      <c r="B65" s="461"/>
      <c r="C65" s="270" t="s">
        <v>171</v>
      </c>
      <c r="D65" s="269"/>
      <c r="E65" s="141" t="s">
        <v>53</v>
      </c>
      <c r="F65" s="140" t="s">
        <v>170</v>
      </c>
      <c r="G65" s="263">
        <v>700188</v>
      </c>
      <c r="H65" s="139">
        <v>717455</v>
      </c>
      <c r="I65" s="139">
        <v>817332</v>
      </c>
      <c r="J65" s="268">
        <v>838299</v>
      </c>
      <c r="K65" s="267">
        <v>787477</v>
      </c>
      <c r="L65" s="139">
        <v>817123</v>
      </c>
      <c r="M65" s="200">
        <v>13274</v>
      </c>
      <c r="N65" s="268">
        <v>835143</v>
      </c>
      <c r="O65" s="267">
        <v>792298</v>
      </c>
      <c r="P65" s="266">
        <v>798162</v>
      </c>
      <c r="Q65" s="139">
        <v>792026</v>
      </c>
      <c r="R65" s="265">
        <v>840102</v>
      </c>
      <c r="S65" s="263">
        <f>IF('BS(Balance Sheets) '!S65="-","-",'BS(Balance Sheets) '!S65/'為替換算(currency conversion)'!$B$3)</f>
        <v>8869.761775852734</v>
      </c>
      <c r="T65" s="264">
        <f>IF('BS(Balance Sheets) '!T65="-","-",'BS(Balance Sheets) '!T65/'為替換算(currency conversion)'!$B$3)</f>
        <v>8725.3203392889372</v>
      </c>
      <c r="U65" s="139">
        <f>IF('BS(Balance Sheets) '!U65="-","-",'BS(Balance Sheets) '!U65/'為替換算(currency conversion)'!$B$3)</f>
        <v>8953.8350478253033</v>
      </c>
      <c r="V65" s="261">
        <f>IF('BS(Balance Sheets) '!V65="-","-",'BS(Balance Sheets) '!V65/'為替換算(currency conversion)'!$B$3)</f>
        <v>9173.7141310232819</v>
      </c>
      <c r="W65" s="263">
        <f>IF('BS(Balance Sheets) '!W65="-","-",'BS(Balance Sheets) '!W65/'為替換算(currency conversion)'!$B$3)</f>
        <v>8696.6612524815027</v>
      </c>
      <c r="X65" s="262">
        <f>IF('BS(Balance Sheets) '!X65="-","-",'BS(Balance Sheets) '!X65/'為替換算(currency conversion)'!$B$3)</f>
        <v>8864.1941887745907</v>
      </c>
      <c r="Y65" s="467">
        <f>IF('BS(Balance Sheets) '!Y65="-","-",'BS(Balance Sheets) '!Y65/'為替換算(currency conversion)'!$B$3)</f>
        <v>8699.386392347953</v>
      </c>
      <c r="Z65" s="493">
        <f>IF('BS(Balance Sheets) '!Z65="-","-",'BS(Balance Sheets) '!Z65/'為替換算(currency conversion)'!$B$3)</f>
        <v>9805.5224688684357</v>
      </c>
      <c r="AA65" s="263">
        <f>IF('BS(Balance Sheets) '!AA65="-","-",'BS(Balance Sheets) '!AA65/'為替換算(currency conversion)'!$B$3)</f>
        <v>9498.2855080310419</v>
      </c>
      <c r="AB65" s="262">
        <f>IF('BS(Balance Sheets) '!AB65="-","-",'BS(Balance Sheets) '!AB65/'為替換算(currency conversion)'!$B$3)</f>
        <v>9869.319617397583</v>
      </c>
      <c r="AC65" s="467">
        <f>IF('BS(Balance Sheets) '!AC65="-","-",'BS(Balance Sheets) '!AC65/'為替換算(currency conversion)'!$B$3)</f>
        <v>11969.59032665584</v>
      </c>
      <c r="AD65" s="644">
        <f>IF('BS(Balance Sheets) '!AD65="-","-",'BS(Balance Sheets) '!AD65/'為替換算(currency conversion)'!$B$3)</f>
        <v>12680.247247789208</v>
      </c>
      <c r="AE65" s="263">
        <f>IF('BS(Balance Sheets) '!AE65="-","-",'BS(Balance Sheets) '!AE65/'為替換算(currency conversion)'!$B$3)</f>
        <v>11509.772604223064</v>
      </c>
      <c r="AF65" s="264">
        <f>IF('BS(Balance Sheets) '!AF65="-","-",'BS(Balance Sheets) '!AF65/'為替換算(currency conversion)'!$B$3)</f>
        <v>11905.49539794261</v>
      </c>
      <c r="AG65" s="645">
        <f>IF('BS(Balance Sheets) '!AG65="-","-",'BS(Balance Sheets) '!AG65/'為替換算(currency conversion)'!$B$3)</f>
        <v>12363.354990073994</v>
      </c>
      <c r="AH65" s="644">
        <f>IF('BS(Balance Sheets) '!AH65="-","-",'BS(Balance Sheets) '!AH65/'為替換算(currency conversion)'!$B$3)</f>
        <v>12321.007038440715</v>
      </c>
    </row>
    <row r="66" spans="1:34" ht="18" customHeight="1" thickBot="1">
      <c r="A66" s="461"/>
      <c r="C66" s="260" t="s">
        <v>169</v>
      </c>
      <c r="D66" s="259"/>
      <c r="E66" s="258" t="s">
        <v>53</v>
      </c>
      <c r="F66" s="257" t="s">
        <v>168</v>
      </c>
      <c r="G66" s="254"/>
      <c r="H66" s="256"/>
      <c r="I66" s="252"/>
      <c r="J66" s="255"/>
      <c r="K66" s="254"/>
      <c r="L66" s="256"/>
      <c r="M66" s="139">
        <v>797360</v>
      </c>
      <c r="N66" s="255"/>
      <c r="O66" s="254"/>
      <c r="P66" s="252"/>
      <c r="Q66" s="252"/>
      <c r="R66" s="255"/>
      <c r="S66" s="794"/>
      <c r="T66" s="253"/>
      <c r="U66" s="252"/>
      <c r="V66" s="251"/>
      <c r="W66" s="254"/>
      <c r="X66" s="253"/>
      <c r="Y66" s="462"/>
      <c r="Z66" s="251"/>
      <c r="AA66" s="254"/>
      <c r="AB66" s="253"/>
      <c r="AC66" s="462"/>
      <c r="AD66" s="543"/>
      <c r="AE66" s="254"/>
      <c r="AF66" s="253"/>
      <c r="AG66" s="462"/>
      <c r="AH66" s="543"/>
    </row>
    <row r="67" spans="1:34" ht="18" customHeight="1">
      <c r="A67" s="461"/>
      <c r="B67" s="461"/>
      <c r="C67" s="143" t="s">
        <v>167</v>
      </c>
      <c r="D67" s="250"/>
      <c r="E67" s="249" t="s">
        <v>53</v>
      </c>
      <c r="F67" s="248" t="s">
        <v>166</v>
      </c>
      <c r="G67" s="241">
        <v>596849</v>
      </c>
      <c r="H67" s="247">
        <v>603106</v>
      </c>
      <c r="I67" s="239">
        <v>605974</v>
      </c>
      <c r="J67" s="246">
        <v>620370</v>
      </c>
      <c r="K67" s="245">
        <v>615499</v>
      </c>
      <c r="L67" s="247">
        <v>624400</v>
      </c>
      <c r="M67" s="256"/>
      <c r="N67" s="246">
        <v>634006</v>
      </c>
      <c r="O67" s="245">
        <v>632479</v>
      </c>
      <c r="P67" s="244">
        <v>638885</v>
      </c>
      <c r="Q67" s="239">
        <v>639089</v>
      </c>
      <c r="R67" s="243">
        <v>660771</v>
      </c>
      <c r="S67" s="718">
        <f>IF('BS(Balance Sheets) '!S67="-","-",'BS(Balance Sheets) '!S67/'為替換算(currency conversion)'!$B$3)</f>
        <v>6018.6789388197076</v>
      </c>
      <c r="T67" s="242">
        <f>IF('BS(Balance Sheets) '!T67="-","-",'BS(Balance Sheets) '!T67/'為替換算(currency conversion)'!$B$3)</f>
        <v>6077.7747698971307</v>
      </c>
      <c r="U67" s="239">
        <f>IF('BS(Balance Sheets) '!U67="-","-",'BS(Balance Sheets) '!U67/'為替換算(currency conversion)'!$B$3)</f>
        <v>6133.8025627143115</v>
      </c>
      <c r="V67" s="238">
        <f>IF('BS(Balance Sheets) '!V67="-","-",'BS(Balance Sheets) '!V67/'為替換算(currency conversion)'!$B$3)</f>
        <v>6227.3326114419788</v>
      </c>
      <c r="W67" s="241">
        <f>IF('BS(Balance Sheets) '!W67="-","-",'BS(Balance Sheets) '!W67/'為替換算(currency conversion)'!$B$3)</f>
        <v>6200.1534019130122</v>
      </c>
      <c r="X67" s="240">
        <f>IF('BS(Balance Sheets) '!X67="-","-",'BS(Balance Sheets) '!X67/'為替換算(currency conversion)'!$B$3)</f>
        <v>6270.3934307886666</v>
      </c>
      <c r="Y67" s="466">
        <f>IF('BS(Balance Sheets) '!Y67="-","-",'BS(Balance Sheets) '!Y67/'為替換算(currency conversion)'!$B$3)</f>
        <v>6450.4872766648623</v>
      </c>
      <c r="Z67" s="494">
        <f>IF('BS(Balance Sheets) '!Z67="-","-",'BS(Balance Sheets) '!Z67/'為替換算(currency conversion)'!$B$3)</f>
        <v>6625.8166395957414</v>
      </c>
      <c r="AA67" s="241">
        <f>IF('BS(Balance Sheets) '!AA67="-","-",'BS(Balance Sheets) '!AA67/'為替換算(currency conversion)'!$B$3)</f>
        <v>6618.2277567226138</v>
      </c>
      <c r="AB67" s="242">
        <f>IF('BS(Balance Sheets) '!AB67="-","-",'BS(Balance Sheets) '!AB67/'為替換算(currency conversion)'!$B$3)</f>
        <v>6807.3632918245812</v>
      </c>
      <c r="AC67" s="183">
        <f>IF('BS(Balance Sheets) '!AC67="-","-",'BS(Balance Sheets) '!AC67/'為替換算(currency conversion)'!$B$3)</f>
        <v>6860.7742284786145</v>
      </c>
      <c r="AD67" s="629">
        <f>IF('BS(Balance Sheets) '!AD67="-","-",'BS(Balance Sheets) '!AD67/'為替換算(currency conversion)'!$B$3)</f>
        <v>7082.990434939542</v>
      </c>
      <c r="AE67" s="241">
        <f>IF('BS(Balance Sheets) '!AE67="-","-",'BS(Balance Sheets) '!AE67/'為替換算(currency conversion)'!$B$3)</f>
        <v>7053.7989532575348</v>
      </c>
      <c r="AF67" s="242">
        <f>IF('BS(Balance Sheets) '!AF67="-","-",'BS(Balance Sheets) '!AF67/'為替換算(currency conversion)'!$B$3)</f>
        <v>7175.1308428081575</v>
      </c>
      <c r="AG67" s="630">
        <f>IF('BS(Balance Sheets) '!AG67="-","-",'BS(Balance Sheets) '!AG67/'為替換算(currency conversion)'!$B$3)</f>
        <v>7207.5527883053601</v>
      </c>
      <c r="AH67" s="629">
        <f>IF('BS(Balance Sheets) '!AH67="-","-",'BS(Balance Sheets) '!AH67/'為替換算(currency conversion)'!$B$3)</f>
        <v>7407.1828189857433</v>
      </c>
    </row>
    <row r="68" spans="1:34" ht="18" customHeight="1">
      <c r="A68" s="461"/>
      <c r="B68" s="461"/>
      <c r="C68" s="143"/>
      <c r="D68" s="237" t="s">
        <v>165</v>
      </c>
      <c r="E68" s="236" t="s">
        <v>53</v>
      </c>
      <c r="F68" s="235" t="s">
        <v>164</v>
      </c>
      <c r="G68" s="228">
        <v>142520</v>
      </c>
      <c r="H68" s="234">
        <v>142520</v>
      </c>
      <c r="I68" s="226">
        <v>142520</v>
      </c>
      <c r="J68" s="233">
        <v>142520</v>
      </c>
      <c r="K68" s="232">
        <v>142520</v>
      </c>
      <c r="L68" s="234">
        <v>142520</v>
      </c>
      <c r="M68" s="247">
        <v>619937</v>
      </c>
      <c r="N68" s="233">
        <v>142520</v>
      </c>
      <c r="O68" s="232">
        <v>142520</v>
      </c>
      <c r="P68" s="231">
        <v>142520</v>
      </c>
      <c r="Q68" s="226">
        <v>142520</v>
      </c>
      <c r="R68" s="230">
        <v>142520</v>
      </c>
      <c r="S68" s="228">
        <f>IF('BS(Balance Sheets) '!S68="-","-",'BS(Balance Sheets) '!S68/'為替換算(currency conversion)'!$B$3)</f>
        <v>1286.0494495578416</v>
      </c>
      <c r="T68" s="229">
        <f>IF('BS(Balance Sheets) '!T68="-","-",'BS(Balance Sheets) '!T68/'為替換算(currency conversion)'!$B$3)</f>
        <v>1286.0494495578416</v>
      </c>
      <c r="U68" s="226">
        <f>IF('BS(Balance Sheets) '!U68="-","-",'BS(Balance Sheets) '!U68/'為替換算(currency conversion)'!$B$3)</f>
        <v>1286.0494495578416</v>
      </c>
      <c r="V68" s="225">
        <f>IF('BS(Balance Sheets) '!V68="-","-",'BS(Balance Sheets) '!V68/'為替換算(currency conversion)'!$B$3)</f>
        <v>1286.0494495578416</v>
      </c>
      <c r="W68" s="228">
        <f>IF('BS(Balance Sheets) '!W68="-","-",'BS(Balance Sheets) '!W68/'為替換算(currency conversion)'!$B$3)</f>
        <v>1286.0494495578416</v>
      </c>
      <c r="X68" s="227">
        <f>IF('BS(Balance Sheets) '!X68="-","-",'BS(Balance Sheets) '!X68/'為替換算(currency conversion)'!$B$3)</f>
        <v>1286.0494495578416</v>
      </c>
      <c r="Y68" s="469">
        <f>IF('BS(Balance Sheets) '!Y68="-","-",'BS(Balance Sheets) '!Y68/'為替換算(currency conversion)'!$B$3)</f>
        <v>1286.0494495578416</v>
      </c>
      <c r="Z68" s="495">
        <f>IF('BS(Balance Sheets) '!Z68="-","-",'BS(Balance Sheets) '!Z68/'為替換算(currency conversion)'!$B$3)</f>
        <v>1286.0494495578416</v>
      </c>
      <c r="AA68" s="228">
        <f>IF('BS(Balance Sheets) '!AA68="-","-",'BS(Balance Sheets) '!AA68/'為替換算(currency conversion)'!$B$3)</f>
        <v>1286.0494495578416</v>
      </c>
      <c r="AB68" s="229">
        <f>IF('BS(Balance Sheets) '!AB68="-","-",'BS(Balance Sheets) '!AB68/'為替換算(currency conversion)'!$B$3)</f>
        <v>1286.0494495578416</v>
      </c>
      <c r="AC68" s="631">
        <f>IF('BS(Balance Sheets) '!AC68="-","-",'BS(Balance Sheets) '!AC68/'為替換算(currency conversion)'!$B$3)</f>
        <v>1286.0494495578416</v>
      </c>
      <c r="AD68" s="226">
        <f>IF('BS(Balance Sheets) '!AD68="-","-",'BS(Balance Sheets) '!AD68/'為替換算(currency conversion)'!$B$3)</f>
        <v>1286.0494495578416</v>
      </c>
      <c r="AE68" s="228">
        <f>IF('BS(Balance Sheets) '!AE68="-","-",'BS(Balance Sheets) '!AE68/'為替換算(currency conversion)'!$B$3)</f>
        <v>1286.0494495578416</v>
      </c>
      <c r="AF68" s="229">
        <f>IF('BS(Balance Sheets) '!AF68="-","-",'BS(Balance Sheets) '!AF68/'為替換算(currency conversion)'!$B$3)</f>
        <v>1286.0494495578416</v>
      </c>
      <c r="AG68" s="363">
        <f>IF('BS(Balance Sheets) '!AG68="-","-",'BS(Balance Sheets) '!AG68/'為替換算(currency conversion)'!$B$3)</f>
        <v>1286.0494495578416</v>
      </c>
      <c r="AH68" s="226">
        <f>IF('BS(Balance Sheets) '!AH68="-","-",'BS(Balance Sheets) '!AH68/'為替換算(currency conversion)'!$B$3)</f>
        <v>1286.0494495578416</v>
      </c>
    </row>
    <row r="69" spans="1:34" ht="18" customHeight="1">
      <c r="A69" s="461"/>
      <c r="B69" s="461"/>
      <c r="C69" s="143"/>
      <c r="D69" s="167" t="s">
        <v>163</v>
      </c>
      <c r="E69" s="166" t="s">
        <v>53</v>
      </c>
      <c r="F69" s="165" t="s">
        <v>162</v>
      </c>
      <c r="G69" s="217">
        <v>139300</v>
      </c>
      <c r="H69" s="224">
        <v>139300</v>
      </c>
      <c r="I69" s="170">
        <v>139300</v>
      </c>
      <c r="J69" s="223">
        <v>139300</v>
      </c>
      <c r="K69" s="222">
        <v>139300</v>
      </c>
      <c r="L69" s="224">
        <v>139300</v>
      </c>
      <c r="M69" s="234">
        <v>142520</v>
      </c>
      <c r="N69" s="223">
        <v>139300</v>
      </c>
      <c r="O69" s="222">
        <v>139300</v>
      </c>
      <c r="P69" s="221">
        <v>139300</v>
      </c>
      <c r="Q69" s="170">
        <v>139300</v>
      </c>
      <c r="R69" s="220">
        <v>139300</v>
      </c>
      <c r="S69" s="217">
        <f>IF('BS(Balance Sheets) '!S69="-","-",'BS(Balance Sheets) '!S69/'為替換算(currency conversion)'!$B$3)</f>
        <v>1256.9933225049631</v>
      </c>
      <c r="T69" s="218">
        <f>IF('BS(Balance Sheets) '!T69="-","-",'BS(Balance Sheets) '!T69/'為替換算(currency conversion)'!$B$3)</f>
        <v>1256.9933225049631</v>
      </c>
      <c r="U69" s="170">
        <f>IF('BS(Balance Sheets) '!U69="-","-",'BS(Balance Sheets) '!U69/'為替換算(currency conversion)'!$B$3)</f>
        <v>1256.9933225049631</v>
      </c>
      <c r="V69" s="215">
        <f>IF('BS(Balance Sheets) '!V69="-","-",'BS(Balance Sheets) '!V69/'為替換算(currency conversion)'!$B$3)</f>
        <v>1256.9933225049631</v>
      </c>
      <c r="W69" s="217">
        <f>IF('BS(Balance Sheets) '!W69="-","-",'BS(Balance Sheets) '!W69/'為替換算(currency conversion)'!$B$3)</f>
        <v>1256.9301570113698</v>
      </c>
      <c r="X69" s="216">
        <f>IF('BS(Balance Sheets) '!X69="-","-",'BS(Balance Sheets) '!X69/'為替換算(currency conversion)'!$B$3)</f>
        <v>1256.9301570113698</v>
      </c>
      <c r="Y69" s="470">
        <f>IF('BS(Balance Sheets) '!Y69="-","-",'BS(Balance Sheets) '!Y69/'為替換算(currency conversion)'!$B$3)</f>
        <v>1256.9211333694279</v>
      </c>
      <c r="Z69" s="479">
        <f>IF('BS(Balance Sheets) '!Z69="-","-",'BS(Balance Sheets) '!Z69/'為替換算(currency conversion)'!$B$3)</f>
        <v>1256.9482042952536</v>
      </c>
      <c r="AA69" s="217">
        <f>IF('BS(Balance Sheets) '!AA69="-","-",'BS(Balance Sheets) '!AA69/'為替換算(currency conversion)'!$B$3)</f>
        <v>1256.9482042952536</v>
      </c>
      <c r="AB69" s="218">
        <f>IF('BS(Balance Sheets) '!AB69="-","-",'BS(Balance Sheets) '!AB69/'為替換算(currency conversion)'!$B$3)</f>
        <v>1272.7937195452084</v>
      </c>
      <c r="AC69" s="150">
        <f>IF('BS(Balance Sheets) '!AC69="-","-",'BS(Balance Sheets) '!AC69/'為替換算(currency conversion)'!$B$3)</f>
        <v>1272.7666486193827</v>
      </c>
      <c r="AD69" s="170">
        <f>IF('BS(Balance Sheets) '!AD69="-","-",'BS(Balance Sheets) '!AD69/'為替換算(currency conversion)'!$B$3)</f>
        <v>1272.7666486193827</v>
      </c>
      <c r="AE69" s="217">
        <f>IF('BS(Balance Sheets) '!AE69="-","-",'BS(Balance Sheets) '!AE69/'為替換算(currency conversion)'!$B$3)</f>
        <v>1272.7666486193827</v>
      </c>
      <c r="AF69" s="218">
        <f>IF('BS(Balance Sheets) '!AF69="-","-",'BS(Balance Sheets) '!AF69/'為替換算(currency conversion)'!$B$3)</f>
        <v>1272.5681284966613</v>
      </c>
      <c r="AG69" s="170">
        <f>IF('BS(Balance Sheets) '!AG69="-","-",'BS(Balance Sheets) '!AG69/'為替換算(currency conversion)'!$B$3)</f>
        <v>1272.5320339288937</v>
      </c>
      <c r="AH69" s="170">
        <f>IF('BS(Balance Sheets) '!AH69="-","-",'BS(Balance Sheets) '!AH69/'為替換算(currency conversion)'!$B$3)</f>
        <v>1272.1259700415089</v>
      </c>
    </row>
    <row r="70" spans="1:34" ht="18" customHeight="1">
      <c r="A70" s="461"/>
      <c r="B70" s="461"/>
      <c r="C70" s="143"/>
      <c r="D70" s="214" t="s">
        <v>161</v>
      </c>
      <c r="E70" s="213" t="s">
        <v>53</v>
      </c>
      <c r="F70" s="212" t="s">
        <v>160</v>
      </c>
      <c r="G70" s="205">
        <v>315029</v>
      </c>
      <c r="H70" s="211">
        <v>321286</v>
      </c>
      <c r="I70" s="203">
        <v>324154</v>
      </c>
      <c r="J70" s="210">
        <v>338550</v>
      </c>
      <c r="K70" s="209">
        <v>333679</v>
      </c>
      <c r="L70" s="211">
        <v>342580</v>
      </c>
      <c r="M70" s="224">
        <v>139300</v>
      </c>
      <c r="N70" s="210">
        <v>352186</v>
      </c>
      <c r="O70" s="209">
        <v>350659</v>
      </c>
      <c r="P70" s="208">
        <v>357065</v>
      </c>
      <c r="Q70" s="203">
        <v>357269</v>
      </c>
      <c r="R70" s="207">
        <v>378951</v>
      </c>
      <c r="S70" s="205">
        <f>IF('BS(Balance Sheets) '!S70="-","-",'BS(Balance Sheets) '!S70/'為替換算(currency conversion)'!$B$3)</f>
        <v>3475.6361667569031</v>
      </c>
      <c r="T70" s="206">
        <f>IF('BS(Balance Sheets) '!T70="-","-",'BS(Balance Sheets) '!T70/'為替換算(currency conversion)'!$B$3)</f>
        <v>3534.7319978343262</v>
      </c>
      <c r="U70" s="203">
        <f>IF('BS(Balance Sheets) '!U70="-","-",'BS(Balance Sheets) '!U70/'為替換算(currency conversion)'!$B$3)</f>
        <v>3590.759790651507</v>
      </c>
      <c r="V70" s="202">
        <f>IF('BS(Balance Sheets) '!V70="-","-",'BS(Balance Sheets) '!V70/'為替換算(currency conversion)'!$B$3)</f>
        <v>3684.2898393791738</v>
      </c>
      <c r="W70" s="205">
        <f>IF('BS(Balance Sheets) '!W70="-","-",'BS(Balance Sheets) '!W70/'為替換算(currency conversion)'!$B$3)</f>
        <v>3657.173795343801</v>
      </c>
      <c r="X70" s="204">
        <f>IF('BS(Balance Sheets) '!X70="-","-",'BS(Balance Sheets) '!X70/'為替換算(currency conversion)'!$B$3)</f>
        <v>3727.4138242194554</v>
      </c>
      <c r="Y70" s="470">
        <f>IF('BS(Balance Sheets) '!Y70="-","-",'BS(Balance Sheets) '!Y70/'為替換算(currency conversion)'!$B$3)</f>
        <v>3907.516693737593</v>
      </c>
      <c r="Z70" s="480">
        <f>IF('BS(Balance Sheets) '!Z70="-","-",'BS(Balance Sheets) '!Z70/'為替換算(currency conversion)'!$B$3)</f>
        <v>4082.818985742646</v>
      </c>
      <c r="AA70" s="217">
        <f>IF('BS(Balance Sheets) '!AA70="-","-",'BS(Balance Sheets) '!AA70/'為替換算(currency conversion)'!$B$3)</f>
        <v>4075.2391265114602</v>
      </c>
      <c r="AB70" s="206">
        <f>IF('BS(Balance Sheets) '!AB70="-","-",'BS(Balance Sheets) '!AB70/'為替換算(currency conversion)'!$B$3)</f>
        <v>4248.5201227215302</v>
      </c>
      <c r="AC70" s="150">
        <f>IF('BS(Balance Sheets) '!AC70="-","-",'BS(Balance Sheets) '!AC70/'為替換算(currency conversion)'!$B$3)</f>
        <v>4301.9671539433321</v>
      </c>
      <c r="AD70" s="203">
        <f>IF('BS(Balance Sheets) '!AD70="-","-",'BS(Balance Sheets) '!AD70/'為替換算(currency conversion)'!$B$3)</f>
        <v>4524.1743367623176</v>
      </c>
      <c r="AE70" s="217">
        <f>IF('BS(Balance Sheets) '!AE70="-","-",'BS(Balance Sheets) '!AE70/'為替換算(currency conversion)'!$B$3)</f>
        <v>4494.9828550803104</v>
      </c>
      <c r="AF70" s="206">
        <f>IF('BS(Balance Sheets) '!AF70="-","-",'BS(Balance Sheets) '!AF70/'為替換算(currency conversion)'!$B$3)</f>
        <v>4616.5132647536548</v>
      </c>
      <c r="AG70" s="170">
        <f>IF('BS(Balance Sheets) '!AG70="-","-",'BS(Balance Sheets) '!AG70/'為替換算(currency conversion)'!$B$3)</f>
        <v>4648.9803284605669</v>
      </c>
      <c r="AH70" s="203">
        <f>IF('BS(Balance Sheets) '!AH70="-","-",'BS(Balance Sheets) '!AH70/'為替換算(currency conversion)'!$B$3)</f>
        <v>4849.0164230283344</v>
      </c>
    </row>
    <row r="71" spans="1:34" ht="18" customHeight="1">
      <c r="A71" s="461"/>
      <c r="B71" s="461"/>
      <c r="C71" s="201"/>
      <c r="D71" s="157" t="s">
        <v>159</v>
      </c>
      <c r="E71" s="156" t="s">
        <v>53</v>
      </c>
      <c r="F71" s="155" t="s">
        <v>158</v>
      </c>
      <c r="G71" s="195" t="s">
        <v>33</v>
      </c>
      <c r="H71" s="200" t="s">
        <v>33</v>
      </c>
      <c r="I71" s="193" t="s">
        <v>33</v>
      </c>
      <c r="J71" s="199" t="s">
        <v>33</v>
      </c>
      <c r="K71" s="198" t="s">
        <v>33</v>
      </c>
      <c r="L71" s="200" t="s">
        <v>33</v>
      </c>
      <c r="M71" s="211">
        <v>338117</v>
      </c>
      <c r="N71" s="199" t="s">
        <v>33</v>
      </c>
      <c r="O71" s="198" t="s">
        <v>33</v>
      </c>
      <c r="P71" s="197" t="s">
        <v>33</v>
      </c>
      <c r="Q71" s="193" t="s">
        <v>33</v>
      </c>
      <c r="R71" s="196" t="s">
        <v>33</v>
      </c>
      <c r="S71" s="195" t="str">
        <f>IF('BS(Balance Sheets) '!S71="-","-",'BS(Balance Sheets) '!S71/'為替換算(currency conversion)'!$B$3)</f>
        <v>-</v>
      </c>
      <c r="T71" s="194" t="str">
        <f>IF('BS(Balance Sheets) '!T71="-","-",'BS(Balance Sheets) '!T71/'為替換算(currency conversion)'!$B$3)</f>
        <v>-</v>
      </c>
      <c r="U71" s="193" t="str">
        <f>IF('BS(Balance Sheets) '!U71="-","-",'BS(Balance Sheets) '!U71/'為替換算(currency conversion)'!$B$3)</f>
        <v>-</v>
      </c>
      <c r="V71" s="144">
        <f>IF('BS(Balance Sheets) '!V71="-","-",'BS(Balance Sheets) '!V71/'為替換算(currency conversion)'!$B$3)</f>
        <v>-9.0236419418877466E-4</v>
      </c>
      <c r="W71" s="147">
        <f>IF('BS(Balance Sheets) '!W71="-","-",'BS(Balance Sheets) '!W71/'為替換算(currency conversion)'!$B$3)</f>
        <v>-9.0236419418877466E-4</v>
      </c>
      <c r="X71" s="146">
        <f>IF('BS(Balance Sheets) '!X71="-","-",'BS(Balance Sheets) '!X71/'為替換算(currency conversion)'!$B$3)</f>
        <v>-9.0236419418877466E-4</v>
      </c>
      <c r="Y71" s="145">
        <f>IF('BS(Balance Sheets) '!Y71="-","-",'BS(Balance Sheets) '!Y71/'為替換算(currency conversion)'!$B$3)</f>
        <v>-9.0236419418877466E-4</v>
      </c>
      <c r="Z71" s="496">
        <f>IF('BS(Balance Sheets) '!Z71="-","-",'BS(Balance Sheets) '!Z71/'為替換算(currency conversion)'!$B$3)</f>
        <v>0</v>
      </c>
      <c r="AA71" s="147">
        <f>IF('BS(Balance Sheets) '!AA71="-","-",'BS(Balance Sheets) '!AA71/'為替換算(currency conversion)'!$B$3)</f>
        <v>-9.0236419418877472E-5</v>
      </c>
      <c r="AB71" s="148">
        <f>IF('BS(Balance Sheets) '!AB71="-","-",'BS(Balance Sheets) '!AB71/'為替換算(currency conversion)'!$B$3)</f>
        <v>-9.0236419418877472E-5</v>
      </c>
      <c r="AC71" s="145">
        <f>IF('BS(Balance Sheets) '!AC71="-","-",'BS(Balance Sheets) '!AC71/'為替換算(currency conversion)'!$B$3)</f>
        <v>-9.0236419418877472E-5</v>
      </c>
      <c r="AD71" s="145">
        <f>IF('BS(Balance Sheets) '!AD71="-","-",'BS(Balance Sheets) '!AD71/'為替換算(currency conversion)'!$B$3)</f>
        <v>-9.0236419418877472E-5</v>
      </c>
      <c r="AE71" s="147">
        <f>IF('BS(Balance Sheets) '!AE71="-","-",'BS(Balance Sheets) '!AE71/'為替換算(currency conversion)'!$B$3)</f>
        <v>-9.0236419418877472E-5</v>
      </c>
      <c r="AF71" s="148">
        <f>IF('BS(Balance Sheets) '!AF71="-","-",'BS(Balance Sheets) '!AF71/'為替換算(currency conversion)'!$B$3)</f>
        <v>-9.1138783613066241E-3</v>
      </c>
      <c r="AG71" s="145">
        <f>IF('BS(Balance Sheets) '!AG71="-","-",'BS(Balance Sheets) '!AG71/'為替換算(currency conversion)'!$B$3)</f>
        <v>-9.1138783613066241E-3</v>
      </c>
      <c r="AH71" s="632">
        <f>IF('BS(Balance Sheets) '!AH71="-","-",'BS(Balance Sheets) '!AH71/'為替換算(currency conversion)'!$B$3)</f>
        <v>-9.1138783613066241E-3</v>
      </c>
    </row>
    <row r="72" spans="1:34" ht="18" customHeight="1">
      <c r="A72" s="461"/>
      <c r="B72" s="461"/>
      <c r="C72" s="143" t="s">
        <v>156</v>
      </c>
      <c r="D72" s="192"/>
      <c r="E72" s="191" t="s">
        <v>53</v>
      </c>
      <c r="F72" s="190" t="s">
        <v>155</v>
      </c>
      <c r="G72" s="185">
        <v>-16543</v>
      </c>
      <c r="H72" s="183">
        <v>-21389</v>
      </c>
      <c r="I72" s="183">
        <v>-20138</v>
      </c>
      <c r="J72" s="189">
        <v>-18768</v>
      </c>
      <c r="K72" s="188">
        <v>-21050</v>
      </c>
      <c r="L72" s="183">
        <v>-29698</v>
      </c>
      <c r="M72" s="200" t="s">
        <v>33</v>
      </c>
      <c r="N72" s="189">
        <v>-28296</v>
      </c>
      <c r="O72" s="188">
        <v>-32793</v>
      </c>
      <c r="P72" s="187">
        <v>-38160</v>
      </c>
      <c r="Q72" s="183">
        <v>-26805</v>
      </c>
      <c r="R72" s="134">
        <v>-9459</v>
      </c>
      <c r="S72" s="185">
        <f>IF('BS(Balance Sheets) '!S72="-","-",'BS(Balance Sheets) '!S72/'為替換算(currency conversion)'!$B$3)</f>
        <v>48.998375744450463</v>
      </c>
      <c r="T72" s="186">
        <f>IF('BS(Balance Sheets) '!T72="-","-",'BS(Balance Sheets) '!T72/'為替換算(currency conversion)'!$B$3)</f>
        <v>126.06930157011371</v>
      </c>
      <c r="U72" s="183">
        <f>IF('BS(Balance Sheets) '!U72="-","-",'BS(Balance Sheets) '!U72/'為替換算(currency conversion)'!$B$3)</f>
        <v>570.72730554051623</v>
      </c>
      <c r="V72" s="182">
        <f>IF('BS(Balance Sheets) '!V72="-","-",'BS(Balance Sheets) '!V72/'為替換算(currency conversion)'!$B$3)</f>
        <v>752.39126511460029</v>
      </c>
      <c r="W72" s="185">
        <f>IF('BS(Balance Sheets) '!W72="-","-",'BS(Balance Sheets) '!W72/'為替換算(currency conversion)'!$B$3)</f>
        <v>669.12109727486018</v>
      </c>
      <c r="X72" s="184">
        <f>IF('BS(Balance Sheets) '!X72="-","-",'BS(Balance Sheets) '!X72/'為替換算(currency conversion)'!$B$3)</f>
        <v>649.8646453708717</v>
      </c>
      <c r="Y72" s="466">
        <f>IF('BS(Balance Sheets) '!Y72="-","-",'BS(Balance Sheets) '!Y72/'為替換算(currency conversion)'!$B$3)</f>
        <v>541.02147626782175</v>
      </c>
      <c r="Z72" s="497">
        <f>IF('BS(Balance Sheets) '!Z72="-","-",'BS(Balance Sheets) '!Z72/'為替換算(currency conversion)'!$B$3)</f>
        <v>59.8718642844252</v>
      </c>
      <c r="AA72" s="185">
        <f>IF('BS(Balance Sheets) '!AA72="-","-",'BS(Balance Sheets) '!AA72/'為替換算(currency conversion)'!$B$3)</f>
        <v>-270.22198159177043</v>
      </c>
      <c r="AB72" s="186">
        <f>IF('BS(Balance Sheets) '!AB72="-","-",'BS(Balance Sheets) '!AB72/'為替換算(currency conversion)'!$B$3)</f>
        <v>-441.76141490705652</v>
      </c>
      <c r="AC72" s="183">
        <f>IF('BS(Balance Sheets) '!AC72="-","-",'BS(Balance Sheets) '!AC72/'為替換算(currency conversion)'!$B$3)</f>
        <v>-229.04710341093667</v>
      </c>
      <c r="AD72" s="633">
        <f>IF('BS(Balance Sheets) '!AD72="-","-",'BS(Balance Sheets) '!AD72/'為替換算(currency conversion)'!$B$3)</f>
        <v>155.30590146183002</v>
      </c>
      <c r="AE72" s="185">
        <f>IF('BS(Balance Sheets) '!AE72="-","-",'BS(Balance Sheets) '!AE72/'為替換算(currency conversion)'!$B$3)</f>
        <v>164.15809420682189</v>
      </c>
      <c r="AF72" s="186">
        <f>IF('BS(Balance Sheets) '!AF72="-","-",'BS(Balance Sheets) '!AF72/'為替換算(currency conversion)'!$B$3)</f>
        <v>323.48853997473384</v>
      </c>
      <c r="AG72" s="183">
        <f>IF('BS(Balance Sheets) '!AG72="-","-",'BS(Balance Sheets) '!AG72/'為替換算(currency conversion)'!$B$3)</f>
        <v>440.21837213499373</v>
      </c>
      <c r="AH72" s="633">
        <f>IF('BS(Balance Sheets) '!AH72="-","-",'BS(Balance Sheets) '!AH72/'為替換算(currency conversion)'!$B$3)</f>
        <v>117.25320339288938</v>
      </c>
    </row>
    <row r="73" spans="1:34" ht="18" customHeight="1">
      <c r="A73" s="461"/>
      <c r="B73" s="461"/>
      <c r="C73" s="143"/>
      <c r="D73" s="181" t="s">
        <v>29</v>
      </c>
      <c r="E73" s="180" t="s">
        <v>53</v>
      </c>
      <c r="F73" s="179" t="s">
        <v>154</v>
      </c>
      <c r="G73" s="173">
        <v>-173</v>
      </c>
      <c r="H73" s="168">
        <v>78</v>
      </c>
      <c r="I73" s="168">
        <v>3</v>
      </c>
      <c r="J73" s="178">
        <v>-67</v>
      </c>
      <c r="K73" s="177">
        <v>-306</v>
      </c>
      <c r="L73" s="168">
        <v>-378</v>
      </c>
      <c r="M73" s="183">
        <v>-35161</v>
      </c>
      <c r="N73" s="178">
        <v>-140</v>
      </c>
      <c r="O73" s="177">
        <v>-381</v>
      </c>
      <c r="P73" s="176">
        <v>-478</v>
      </c>
      <c r="Q73" s="168">
        <v>374</v>
      </c>
      <c r="R73" s="175">
        <v>1910</v>
      </c>
      <c r="S73" s="173">
        <f>IF('BS(Balance Sheets) '!S73="-","-",'BS(Balance Sheets) '!S73/'為替換算(currency conversion)'!$B$3)</f>
        <v>28.379353907236961</v>
      </c>
      <c r="T73" s="174">
        <f>IF('BS(Balance Sheets) '!T73="-","-",'BS(Balance Sheets) '!T73/'為替換算(currency conversion)'!$B$3)</f>
        <v>32.439992781086445</v>
      </c>
      <c r="U73" s="168">
        <f>IF('BS(Balance Sheets) '!U73="-","-",'BS(Balance Sheets) '!U73/'為替換算(currency conversion)'!$B$3)</f>
        <v>353.58238585092948</v>
      </c>
      <c r="V73" s="171">
        <f>IF('BS(Balance Sheets) '!V73="-","-",'BS(Balance Sheets) '!V73/'為替換算(currency conversion)'!$B$3)</f>
        <v>422.23425374481144</v>
      </c>
      <c r="W73" s="173">
        <f>IF('BS(Balance Sheets) '!W73="-","-",'BS(Balance Sheets) '!W73/'為替換算(currency conversion)'!$B$3)</f>
        <v>425.87980508933407</v>
      </c>
      <c r="X73" s="172">
        <f>IF('BS(Balance Sheets) '!X73="-","-",'BS(Balance Sheets) '!X73/'為替換算(currency conversion)'!$B$3)</f>
        <v>395.91229020032489</v>
      </c>
      <c r="Y73" s="469">
        <f>IF('BS(Balance Sheets) '!Y73="-","-",'BS(Balance Sheets) '!Y73/'為替換算(currency conversion)'!$B$3)</f>
        <v>317.29832160259883</v>
      </c>
      <c r="Z73" s="498">
        <f>IF('BS(Balance Sheets) '!Z73="-","-",'BS(Balance Sheets) '!Z73/'為替換算(currency conversion)'!$B$3)</f>
        <v>293.46688323407329</v>
      </c>
      <c r="AA73" s="173">
        <f>IF('BS(Balance Sheets) '!AA73="-","-",'BS(Balance Sheets) '!AA73/'為替換算(currency conversion)'!$B$3)</f>
        <v>311.52319075979068</v>
      </c>
      <c r="AB73" s="174">
        <f>IF('BS(Balance Sheets) '!AB73="-","-",'BS(Balance Sheets) '!AB73/'為替換算(currency conversion)'!$B$3)</f>
        <v>246.33640137159358</v>
      </c>
      <c r="AC73" s="631">
        <f>IF('BS(Balance Sheets) '!AC73="-","-",'BS(Balance Sheets) '!AC73/'為替換算(currency conversion)'!$B$3)</f>
        <v>298.6735246345425</v>
      </c>
      <c r="AD73" s="634">
        <f>IF('BS(Balance Sheets) '!AD73="-","-",'BS(Balance Sheets) '!AD73/'為替換算(currency conversion)'!$B$3)</f>
        <v>359.87186428442521</v>
      </c>
      <c r="AE73" s="173">
        <f>IF('BS(Balance Sheets) '!AE73="-","-",'BS(Balance Sheets) '!AE73/'為替換算(currency conversion)'!$B$3)</f>
        <v>374.21043133008487</v>
      </c>
      <c r="AF73" s="174">
        <f>IF('BS(Balance Sheets) '!AF73="-","-",'BS(Balance Sheets) '!AF73/'為替換算(currency conversion)'!$B$3)</f>
        <v>475.50081212777479</v>
      </c>
      <c r="AG73" s="631">
        <f>IF('BS(Balance Sheets) '!AG73="-","-",'BS(Balance Sheets) '!AG73/'為替換算(currency conversion)'!$B$3)</f>
        <v>557.3903627504061</v>
      </c>
      <c r="AH73" s="634">
        <f>IF('BS(Balance Sheets) '!AH73="-","-",'BS(Balance Sheets) '!AH73/'為替換算(currency conversion)'!$B$3)</f>
        <v>521.15141671178492</v>
      </c>
    </row>
    <row r="74" spans="1:34" ht="18" customHeight="1">
      <c r="A74" s="461"/>
      <c r="B74" s="461"/>
      <c r="C74" s="143"/>
      <c r="D74" s="167" t="s">
        <v>30</v>
      </c>
      <c r="E74" s="166" t="s">
        <v>53</v>
      </c>
      <c r="F74" s="165" t="s">
        <v>153</v>
      </c>
      <c r="G74" s="154">
        <v>-179</v>
      </c>
      <c r="H74" s="170" t="s">
        <v>152</v>
      </c>
      <c r="I74" s="170" t="s">
        <v>33</v>
      </c>
      <c r="J74" s="169">
        <v>234</v>
      </c>
      <c r="K74" s="152">
        <v>22</v>
      </c>
      <c r="L74" s="168">
        <v>-183</v>
      </c>
      <c r="M74" s="168">
        <v>-492</v>
      </c>
      <c r="N74" s="164">
        <v>-138</v>
      </c>
      <c r="O74" s="152">
        <v>-358</v>
      </c>
      <c r="P74" s="151">
        <v>-6</v>
      </c>
      <c r="Q74" s="150">
        <v>-77</v>
      </c>
      <c r="R74" s="162">
        <v>51</v>
      </c>
      <c r="S74" s="154">
        <f>IF('BS(Balance Sheets) '!S74="-","-",'BS(Balance Sheets) '!S74/'為替換算(currency conversion)'!$B$3)</f>
        <v>-0.98357697166576441</v>
      </c>
      <c r="T74" s="161">
        <f>IF('BS(Balance Sheets) '!T74="-","-",'BS(Balance Sheets) '!T74/'為替換算(currency conversion)'!$B$3)</f>
        <v>-1.849846598086988</v>
      </c>
      <c r="U74" s="150">
        <f>IF('BS(Balance Sheets) '!U74="-","-",'BS(Balance Sheets) '!U74/'為替換算(currency conversion)'!$B$3)</f>
        <v>-2.3280996210070386</v>
      </c>
      <c r="V74" s="159">
        <f>IF('BS(Balance Sheets) '!V74="-","-",'BS(Balance Sheets) '!V74/'為替換算(currency conversion)'!$B$3)</f>
        <v>5.9195091138783615</v>
      </c>
      <c r="W74" s="154">
        <f>IF('BS(Balance Sheets) '!W74="-","-",'BS(Balance Sheets) '!W74/'為替換算(currency conversion)'!$B$3)</f>
        <v>2.8514708536365281</v>
      </c>
      <c r="X74" s="160">
        <f>IF('BS(Balance Sheets) '!X74="-","-",'BS(Balance Sheets) '!X74/'為替換算(currency conversion)'!$B$3)</f>
        <v>6.6594477531131568</v>
      </c>
      <c r="Y74" s="470">
        <f>IF('BS(Balance Sheets) '!Y74="-","-",'BS(Balance Sheets) '!Y74/'為替換算(currency conversion)'!$B$3)</f>
        <v>1.7957047464356615</v>
      </c>
      <c r="Z74" s="499">
        <f>IF('BS(Balance Sheets) '!Z74="-","-",'BS(Balance Sheets) '!Z74/'為替換算(currency conversion)'!$B$3)</f>
        <v>-67.920952896589071</v>
      </c>
      <c r="AA74" s="154">
        <f>IF('BS(Balance Sheets) '!AA74="-","-",'BS(Balance Sheets) '!AA74/'為替換算(currency conversion)'!$B$3)</f>
        <v>-249.90073993863925</v>
      </c>
      <c r="AB74" s="161">
        <f>IF('BS(Balance Sheets) '!AB74="-","-",'BS(Balance Sheets) '!AB74/'為替換算(currency conversion)'!$B$3)</f>
        <v>-277.08897310954706</v>
      </c>
      <c r="AC74" s="150">
        <f>IF('BS(Balance Sheets) '!AC74="-","-",'BS(Balance Sheets) '!AC74/'為替換算(currency conversion)'!$B$3)</f>
        <v>-7.3723154665222888</v>
      </c>
      <c r="AD74" s="635">
        <f>IF('BS(Balance Sheets) '!AD74="-","-",'BS(Balance Sheets) '!AD74/'為替換算(currency conversion)'!$B$3)</f>
        <v>-1.3986645009926006</v>
      </c>
      <c r="AE74" s="154">
        <f>IF('BS(Balance Sheets) '!AE74="-","-",'BS(Balance Sheets) '!AE74/'為替換算(currency conversion)'!$B$3)</f>
        <v>-0.92041147807255019</v>
      </c>
      <c r="AF74" s="161">
        <f>IF('BS(Balance Sheets) '!AF74="-","-",'BS(Balance Sheets) '!AF74/'為替換算(currency conversion)'!$B$3)</f>
        <v>-1.1008843169103051</v>
      </c>
      <c r="AG74" s="150">
        <f>IF('BS(Balance Sheets) '!AG74="-","-",'BS(Balance Sheets) '!AG74/'為替換算(currency conversion)'!$B$3)</f>
        <v>-1.8047283883775495E-2</v>
      </c>
      <c r="AH74" s="635">
        <f>IF('BS(Balance Sheets) '!AH74="-","-",'BS(Balance Sheets) '!AH74/'為替換算(currency conversion)'!$B$3)</f>
        <v>0.64067857787403004</v>
      </c>
    </row>
    <row r="75" spans="1:34" ht="18" customHeight="1">
      <c r="A75" s="461"/>
      <c r="B75" s="461"/>
      <c r="C75" s="143"/>
      <c r="D75" s="167" t="s">
        <v>31</v>
      </c>
      <c r="E75" s="166" t="s">
        <v>53</v>
      </c>
      <c r="F75" s="165" t="s">
        <v>151</v>
      </c>
      <c r="G75" s="154">
        <v>-10139</v>
      </c>
      <c r="H75" s="150">
        <v>-15953</v>
      </c>
      <c r="I75" s="150">
        <v>-14329</v>
      </c>
      <c r="J75" s="164">
        <v>-13144</v>
      </c>
      <c r="K75" s="152">
        <v>-14465</v>
      </c>
      <c r="L75" s="150">
        <v>-21722</v>
      </c>
      <c r="M75" s="168">
        <v>-356</v>
      </c>
      <c r="N75" s="164">
        <v>-21046</v>
      </c>
      <c r="O75" s="152">
        <v>-24373</v>
      </c>
      <c r="P75" s="151">
        <v>-29553</v>
      </c>
      <c r="Q75" s="150">
        <v>-13625</v>
      </c>
      <c r="R75" s="162">
        <v>3058</v>
      </c>
      <c r="S75" s="154">
        <f>IF('BS(Balance Sheets) '!S75="-","-",'BS(Balance Sheets) '!S75/'為替換算(currency conversion)'!$B$3)</f>
        <v>270.66414004692297</v>
      </c>
      <c r="T75" s="161">
        <f>IF('BS(Balance Sheets) '!T75="-","-",'BS(Balance Sheets) '!T75/'為替換算(currency conversion)'!$B$3)</f>
        <v>343.28641039523552</v>
      </c>
      <c r="U75" s="150">
        <f>IF('BS(Balance Sheets) '!U75="-","-",'BS(Balance Sheets) '!U75/'為替換算(currency conversion)'!$B$3)</f>
        <v>474.18336040425919</v>
      </c>
      <c r="V75" s="159">
        <f>IF('BS(Balance Sheets) '!V75="-","-",'BS(Balance Sheets) '!V75/'為替換算(currency conversion)'!$B$3)</f>
        <v>565.01534019130122</v>
      </c>
      <c r="W75" s="154">
        <f>IF('BS(Balance Sheets) '!W75="-","-",'BS(Balance Sheets) '!W75/'為替換算(currency conversion)'!$B$3)</f>
        <v>467.37051073813393</v>
      </c>
      <c r="X75" s="160">
        <f>IF('BS(Balance Sheets) '!X75="-","-",'BS(Balance Sheets) '!X75/'為替換算(currency conversion)'!$B$3)</f>
        <v>472.20718281898576</v>
      </c>
      <c r="Y75" s="470">
        <f>IF('BS(Balance Sheets) '!Y75="-","-",'BS(Balance Sheets) '!Y75/'為替換算(currency conversion)'!$B$3)</f>
        <v>451.39866450099265</v>
      </c>
      <c r="Z75" s="499">
        <f>IF('BS(Balance Sheets) '!Z75="-","-",'BS(Balance Sheets) '!Z75/'為替換算(currency conversion)'!$B$3)</f>
        <v>329.83216025988094</v>
      </c>
      <c r="AA75" s="154">
        <f>IF('BS(Balance Sheets) '!AA75="-","-",'BS(Balance Sheets) '!AA75/'為替換算(currency conversion)'!$B$3)</f>
        <v>138.66630572098899</v>
      </c>
      <c r="AB75" s="161">
        <f>IF('BS(Balance Sheets) '!AB75="-","-",'BS(Balance Sheets) '!AB75/'為替換算(currency conversion)'!$B$3)</f>
        <v>47.446309330445771</v>
      </c>
      <c r="AC75" s="150">
        <f>IF('BS(Balance Sheets) '!AC75="-","-",'BS(Balance Sheets) '!AC75/'為替換算(currency conversion)'!$B$3)</f>
        <v>-57.273055405161529</v>
      </c>
      <c r="AD75" s="635">
        <f>IF('BS(Balance Sheets) '!AD75="-","-",'BS(Balance Sheets) '!AD75/'為替換算(currency conversion)'!$B$3)</f>
        <v>215.56578234975638</v>
      </c>
      <c r="AE75" s="154">
        <f>IF('BS(Balance Sheets) '!AE75="-","-",'BS(Balance Sheets) '!AE75/'為替換算(currency conversion)'!$B$3)</f>
        <v>200.44215845515251</v>
      </c>
      <c r="AF75" s="161">
        <f>IF('BS(Balance Sheets) '!AF75="-","-",'BS(Balance Sheets) '!AF75/'為替換算(currency conversion)'!$B$3)</f>
        <v>260.47644829453168</v>
      </c>
      <c r="AG75" s="150">
        <f>IF('BS(Balance Sheets) '!AG75="-","-",'BS(Balance Sheets) '!AG75/'為替換算(currency conversion)'!$B$3)</f>
        <v>291.23804367442699</v>
      </c>
      <c r="AH75" s="635">
        <f>IF('BS(Balance Sheets) '!AH75="-","-",'BS(Balance Sheets) '!AH75/'為替換算(currency conversion)'!$B$3)</f>
        <v>-10.494495578415449</v>
      </c>
    </row>
    <row r="76" spans="1:34" ht="14.25" hidden="1" customHeight="1">
      <c r="A76" s="461"/>
      <c r="B76" s="461"/>
      <c r="C76" s="661"/>
      <c r="D76" s="649" t="s">
        <v>150</v>
      </c>
      <c r="E76" s="650" t="s">
        <v>53</v>
      </c>
      <c r="F76" s="651" t="s">
        <v>149</v>
      </c>
      <c r="G76" s="662" t="s">
        <v>33</v>
      </c>
      <c r="H76" s="658" t="s">
        <v>33</v>
      </c>
      <c r="I76" s="658" t="s">
        <v>33</v>
      </c>
      <c r="J76" s="663" t="s">
        <v>33</v>
      </c>
      <c r="K76" s="662" t="s">
        <v>33</v>
      </c>
      <c r="L76" s="658" t="s">
        <v>33</v>
      </c>
      <c r="M76" s="658">
        <v>-27453</v>
      </c>
      <c r="N76" s="663">
        <v>-478</v>
      </c>
      <c r="O76" s="662">
        <v>-374</v>
      </c>
      <c r="P76" s="658">
        <v>-364</v>
      </c>
      <c r="Q76" s="658">
        <v>-404</v>
      </c>
      <c r="R76" s="663">
        <v>-115</v>
      </c>
      <c r="S76" s="662" t="str">
        <f>IF('BS(Balance Sheets) '!S76="-","-",'BS(Balance Sheets) '!S76/'為替換算(currency conversion)'!$B$3)</f>
        <v>-</v>
      </c>
      <c r="T76" s="664" t="str">
        <f>IF('BS(Balance Sheets) '!T76="-","-",'BS(Balance Sheets) '!T76/'為替換算(currency conversion)'!$B$3)</f>
        <v>-</v>
      </c>
      <c r="U76" s="658" t="str">
        <f>IF('BS(Balance Sheets) '!U76="-","-",'BS(Balance Sheets) '!U76/'為替換算(currency conversion)'!$B$3)</f>
        <v>-</v>
      </c>
      <c r="V76" s="665" t="str">
        <f>IF('BS(Balance Sheets) '!V76="-","-",'BS(Balance Sheets) '!V76/'為替換算(currency conversion)'!$B$3)</f>
        <v>-</v>
      </c>
      <c r="W76" s="662" t="str">
        <f>IF('BS(Balance Sheets) '!W76="-","-",'BS(Balance Sheets) '!W76/'為替換算(currency conversion)'!$B$3)</f>
        <v>-</v>
      </c>
      <c r="X76" s="664" t="str">
        <f>IF('BS(Balance Sheets) '!X76="-","-",'BS(Balance Sheets) '!X76/'為替換算(currency conversion)'!$B$3)</f>
        <v>-</v>
      </c>
      <c r="Y76" s="658" t="str">
        <f>IF('BS(Balance Sheets) '!Y76="-","-",'BS(Balance Sheets) '!Y76/'為替換算(currency conversion)'!$B$3)</f>
        <v>-</v>
      </c>
      <c r="Z76" s="665" t="str">
        <f>IF('BS(Balance Sheets) '!Z76="-","-",'BS(Balance Sheets) '!Z76/'為替換算(currency conversion)'!$B$3)</f>
        <v>-</v>
      </c>
      <c r="AA76" s="662" t="str">
        <f>IF('BS(Balance Sheets) '!AA76="-","-",'BS(Balance Sheets) '!AA76/'為替換算(currency conversion)'!$B$3)</f>
        <v>-</v>
      </c>
      <c r="AB76" s="664" t="str">
        <f>IF('BS(Balance Sheets) '!AB76="-","-",'BS(Balance Sheets) '!AB76/'為替換算(currency conversion)'!$B$3)</f>
        <v>-</v>
      </c>
      <c r="AC76" s="658" t="str">
        <f>IF('BS(Balance Sheets) '!AC76="-","-",'BS(Balance Sheets) '!AC76/'為替換算(currency conversion)'!$B$3)</f>
        <v>-</v>
      </c>
      <c r="AD76" s="666" t="str">
        <f>IF('BS(Balance Sheets) '!AD76="-","-",'BS(Balance Sheets) '!AD76/'為替換算(currency conversion)'!$B$3)</f>
        <v>-</v>
      </c>
      <c r="AE76" s="662" t="str">
        <f>IF('BS(Balance Sheets) '!AE76="-","-",'BS(Balance Sheets) '!AE76/'為替換算(currency conversion)'!$B$3)</f>
        <v>-</v>
      </c>
      <c r="AF76" s="664" t="str">
        <f>IF('BS(Balance Sheets) '!AF76="-","-",'BS(Balance Sheets) '!AF76/'為替換算(currency conversion)'!$B$3)</f>
        <v>-</v>
      </c>
      <c r="AG76" s="658" t="str">
        <f>IF('BS(Balance Sheets) '!AG76="-","-",'BS(Balance Sheets) '!AG76/'為替換算(currency conversion)'!$B$3)</f>
        <v>-</v>
      </c>
      <c r="AH76" s="666" t="str">
        <f>IF('BS(Balance Sheets) '!AH76="-","-",'BS(Balance Sheets) '!AH76/'為替換算(currency conversion)'!$B$3)</f>
        <v>-</v>
      </c>
    </row>
    <row r="77" spans="1:34" ht="18" customHeight="1">
      <c r="A77" s="461"/>
      <c r="B77" s="461"/>
      <c r="C77" s="143"/>
      <c r="D77" s="167" t="s">
        <v>42</v>
      </c>
      <c r="E77" s="166" t="s">
        <v>53</v>
      </c>
      <c r="F77" s="165" t="s">
        <v>148</v>
      </c>
      <c r="G77" s="154" t="s">
        <v>33</v>
      </c>
      <c r="H77" s="150" t="s">
        <v>33</v>
      </c>
      <c r="I77" s="150" t="s">
        <v>33</v>
      </c>
      <c r="J77" s="164" t="s">
        <v>33</v>
      </c>
      <c r="K77" s="152" t="s">
        <v>33</v>
      </c>
      <c r="L77" s="150" t="s">
        <v>33</v>
      </c>
      <c r="M77" s="150" t="s">
        <v>33</v>
      </c>
      <c r="N77" s="164" t="s">
        <v>33</v>
      </c>
      <c r="O77" s="152" t="s">
        <v>33</v>
      </c>
      <c r="P77" s="151" t="s">
        <v>33</v>
      </c>
      <c r="Q77" s="150" t="s">
        <v>33</v>
      </c>
      <c r="R77" s="162" t="s">
        <v>33</v>
      </c>
      <c r="S77" s="154">
        <f>IF('BS(Balance Sheets) '!S77="-","-",'BS(Balance Sheets) '!S77/'為替換算(currency conversion)'!$B$3)</f>
        <v>-100.16242555495398</v>
      </c>
      <c r="T77" s="161">
        <f>IF('BS(Balance Sheets) '!T77="-","-",'BS(Balance Sheets) '!T77/'為替換算(currency conversion)'!$B$3)</f>
        <v>-99.115683089695011</v>
      </c>
      <c r="U77" s="150">
        <f>IF('BS(Balance Sheets) '!U77="-","-",'BS(Balance Sheets) '!U77/'為替換算(currency conversion)'!$B$3)</f>
        <v>-100.55044215845516</v>
      </c>
      <c r="V77" s="159">
        <f>IF('BS(Balance Sheets) '!V77="-","-",'BS(Balance Sheets) '!V77/'為替換算(currency conversion)'!$B$3)</f>
        <v>-91.093665403356795</v>
      </c>
      <c r="W77" s="154">
        <f>IF('BS(Balance Sheets) '!W77="-","-",'BS(Balance Sheets) '!W77/'為替換算(currency conversion)'!$B$3)</f>
        <v>-81.645912290200329</v>
      </c>
      <c r="X77" s="160">
        <f>IF('BS(Balance Sheets) '!X77="-","-",'BS(Balance Sheets) '!X77/'為替換算(currency conversion)'!$B$3)</f>
        <v>-78.090597365096556</v>
      </c>
      <c r="Y77" s="470">
        <f>IF('BS(Balance Sheets) '!Y77="-","-",'BS(Balance Sheets) '!Y77/'為替換算(currency conversion)'!$B$3)</f>
        <v>-75.04963003068039</v>
      </c>
      <c r="Z77" s="499">
        <f>IF('BS(Balance Sheets) '!Z77="-","-",'BS(Balance Sheets) '!Z77/'為替換算(currency conversion)'!$B$3)</f>
        <v>-350.16242555495398</v>
      </c>
      <c r="AA77" s="154">
        <f>IF('BS(Balance Sheets) '!AA77="-","-",'BS(Balance Sheets) '!AA77/'為替換算(currency conversion)'!$B$3)</f>
        <v>-340.00180472838838</v>
      </c>
      <c r="AB77" s="161">
        <f>IF('BS(Balance Sheets) '!AB77="-","-",'BS(Balance Sheets) '!AB77/'為替換算(currency conversion)'!$B$3)</f>
        <v>-330.82476087348857</v>
      </c>
      <c r="AC77" s="150">
        <f>IF('BS(Balance Sheets) '!AC77="-","-",'BS(Balance Sheets) '!AC77/'為替換算(currency conversion)'!$B$3)</f>
        <v>-325.15791373398304</v>
      </c>
      <c r="AD77" s="635">
        <f>IF('BS(Balance Sheets) '!AD77="-","-",'BS(Balance Sheets) '!AD77/'為替換算(currency conversion)'!$B$3)</f>
        <v>-271.4582205378091</v>
      </c>
      <c r="AE77" s="154">
        <f>IF('BS(Balance Sheets) '!AE77="-","-",'BS(Balance Sheets) '!AE77/'為替換算(currency conversion)'!$B$3)</f>
        <v>-268.16459122902006</v>
      </c>
      <c r="AF77" s="161">
        <f>IF('BS(Balance Sheets) '!AF77="-","-",'BS(Balance Sheets) '!AF77/'為替換算(currency conversion)'!$B$3)</f>
        <v>-263.83324309691392</v>
      </c>
      <c r="AG77" s="150">
        <f>IF('BS(Balance Sheets) '!AG77="-","-",'BS(Balance Sheets) '!AG77/'為替換算(currency conversion)'!$B$3)</f>
        <v>-258.80707453528248</v>
      </c>
      <c r="AH77" s="635">
        <f>IF('BS(Balance Sheets) '!AH77="-","-",'BS(Balance Sheets) '!AH77/'為替換算(currency conversion)'!$B$3)</f>
        <v>-248.69157191842629</v>
      </c>
    </row>
    <row r="78" spans="1:34" ht="18" customHeight="1">
      <c r="A78" s="461"/>
      <c r="B78" s="461"/>
      <c r="C78" s="158"/>
      <c r="D78" s="157" t="s">
        <v>147</v>
      </c>
      <c r="E78" s="156" t="s">
        <v>53</v>
      </c>
      <c r="F78" s="155" t="s">
        <v>146</v>
      </c>
      <c r="G78" s="154">
        <v>-6052</v>
      </c>
      <c r="H78" s="150">
        <v>-5514</v>
      </c>
      <c r="I78" s="150">
        <v>-5812</v>
      </c>
      <c r="J78" s="153">
        <v>-5790</v>
      </c>
      <c r="K78" s="152">
        <v>-6300</v>
      </c>
      <c r="L78" s="150">
        <v>-7414</v>
      </c>
      <c r="M78" s="150" t="s">
        <v>33</v>
      </c>
      <c r="N78" s="153">
        <v>-6492</v>
      </c>
      <c r="O78" s="152">
        <v>-7304</v>
      </c>
      <c r="P78" s="151">
        <v>-7757</v>
      </c>
      <c r="Q78" s="150">
        <v>-13073</v>
      </c>
      <c r="R78" s="149">
        <v>-14363</v>
      </c>
      <c r="S78" s="147">
        <f>IF('BS(Balance Sheets) '!S78="-","-",'BS(Balance Sheets) '!S78/'為替換算(currency conversion)'!$B$3)</f>
        <v>-148.88106839920593</v>
      </c>
      <c r="T78" s="148">
        <f>IF('BS(Balance Sheets) '!T78="-","-",'BS(Balance Sheets) '!T78/'為替換算(currency conversion)'!$B$3)</f>
        <v>-148.6735246345425</v>
      </c>
      <c r="U78" s="145">
        <f>IF('BS(Balance Sheets) '!U78="-","-",'BS(Balance Sheets) '!U78/'為替換算(currency conversion)'!$B$3)</f>
        <v>-154.15087529326837</v>
      </c>
      <c r="V78" s="144">
        <f>IF('BS(Balance Sheets) '!V78="-","-",'BS(Balance Sheets) '!V78/'為替換算(currency conversion)'!$B$3)</f>
        <v>-149.67514889009206</v>
      </c>
      <c r="W78" s="147">
        <f>IF('BS(Balance Sheets) '!W78="-","-",'BS(Balance Sheets) '!W78/'為替換算(currency conversion)'!$B$3)</f>
        <v>-145.33477711604405</v>
      </c>
      <c r="X78" s="146">
        <f>IF('BS(Balance Sheets) '!X78="-","-",'BS(Balance Sheets) '!X78/'為替換算(currency conversion)'!$B$3)</f>
        <v>-146.82367803645553</v>
      </c>
      <c r="Y78" s="471">
        <f>IF('BS(Balance Sheets) '!Y78="-","-",'BS(Balance Sheets) '!Y78/'為替換算(currency conversion)'!$B$3)</f>
        <v>-154.4306081934669</v>
      </c>
      <c r="Z78" s="496">
        <f>IF('BS(Balance Sheets) '!Z78="-","-",'BS(Balance Sheets) '!Z78/'為替換算(currency conversion)'!$B$3)</f>
        <v>-145.34380075798595</v>
      </c>
      <c r="AA78" s="147">
        <f>IF('BS(Balance Sheets) '!AA78="-","-",'BS(Balance Sheets) '!AA78/'為替換算(currency conversion)'!$B$3)</f>
        <v>-130.50893340552247</v>
      </c>
      <c r="AB78" s="148">
        <f>IF('BS(Balance Sheets) '!AB78="-","-",'BS(Balance Sheets) '!AB78/'為替換算(currency conversion)'!$B$3)</f>
        <v>-127.63941526800217</v>
      </c>
      <c r="AC78" s="145">
        <f>IF('BS(Balance Sheets) '!AC78="-","-",'BS(Balance Sheets) '!AC78/'為替換算(currency conversion)'!$B$3)</f>
        <v>-137.90831979787043</v>
      </c>
      <c r="AD78" s="632">
        <f>IF('BS(Balance Sheets) '!AD78="-","-",'BS(Balance Sheets) '!AD78/'為替換算(currency conversion)'!$B$3)</f>
        <v>-147.26583649160801</v>
      </c>
      <c r="AE78" s="147">
        <f>IF('BS(Balance Sheets) '!AE78="-","-",'BS(Balance Sheets) '!AE78/'為替換算(currency conversion)'!$B$3)</f>
        <v>-141.40046922938097</v>
      </c>
      <c r="AF78" s="148">
        <f>IF('BS(Balance Sheets) '!AF78="-","-",'BS(Balance Sheets) '!AF78/'為替換算(currency conversion)'!$B$3)</f>
        <v>-147.54556939180654</v>
      </c>
      <c r="AG78" s="145">
        <f>IF('BS(Balance Sheets) '!AG78="-","-",'BS(Balance Sheets) '!AG78/'為替換算(currency conversion)'!$B$3)</f>
        <v>-149.57588882873128</v>
      </c>
      <c r="AH78" s="632">
        <f>IF('BS(Balance Sheets) '!AH78="-","-",'BS(Balance Sheets) '!AH78/'為替換算(currency conversion)'!$B$3)</f>
        <v>-145.34380075798595</v>
      </c>
    </row>
    <row r="79" spans="1:34" ht="18" customHeight="1">
      <c r="A79" s="461"/>
      <c r="B79" s="461"/>
      <c r="C79" s="143" t="s">
        <v>145</v>
      </c>
      <c r="D79" s="142"/>
      <c r="E79" s="141" t="s">
        <v>53</v>
      </c>
      <c r="F79" s="140" t="s">
        <v>144</v>
      </c>
      <c r="G79" s="132">
        <v>31428</v>
      </c>
      <c r="H79" s="139">
        <v>31186</v>
      </c>
      <c r="I79" s="130">
        <v>28285</v>
      </c>
      <c r="J79" s="138">
        <v>28716</v>
      </c>
      <c r="K79" s="137">
        <v>28358</v>
      </c>
      <c r="L79" s="139">
        <v>28604</v>
      </c>
      <c r="M79" s="150">
        <v>-6858</v>
      </c>
      <c r="N79" s="138">
        <v>34041</v>
      </c>
      <c r="O79" s="137">
        <v>34392</v>
      </c>
      <c r="P79" s="136">
        <v>32977</v>
      </c>
      <c r="Q79" s="130">
        <v>31712</v>
      </c>
      <c r="R79" s="135">
        <v>32894</v>
      </c>
      <c r="S79" s="132">
        <f>IF('BS(Balance Sheets) '!S79="-","-",'BS(Balance Sheets) '!S79/'為替換算(currency conversion)'!$B$3)</f>
        <v>299.01642302833426</v>
      </c>
      <c r="T79" s="133">
        <f>IF('BS(Balance Sheets) '!T79="-","-",'BS(Balance Sheets) '!T79/'為替換算(currency conversion)'!$B$3)</f>
        <v>291.77043854899841</v>
      </c>
      <c r="U79" s="130">
        <f>IF('BS(Balance Sheets) '!U79="-","-",'BS(Balance Sheets) '!U79/'為替換算(currency conversion)'!$B$3)</f>
        <v>297.34704926908501</v>
      </c>
      <c r="V79" s="129">
        <f>IF('BS(Balance Sheets) '!V79="-","-",'BS(Balance Sheets) '!V79/'為替換算(currency conversion)'!$B$3)</f>
        <v>295.17235156109007</v>
      </c>
      <c r="W79" s="132">
        <f>IF('BS(Balance Sheets) '!W79="-","-",'BS(Balance Sheets) '!W79/'為替換算(currency conversion)'!$B$3)</f>
        <v>292.88034650785056</v>
      </c>
      <c r="X79" s="131">
        <f>IF('BS(Balance Sheets) '!X79="-","-",'BS(Balance Sheets) '!X79/'為替換算(currency conversion)'!$B$3)</f>
        <v>299.10665944775315</v>
      </c>
      <c r="Y79" s="466">
        <f>IF('BS(Balance Sheets) '!Y79="-","-",'BS(Balance Sheets) '!Y79/'為替換算(currency conversion)'!$B$3)</f>
        <v>305.67587078144743</v>
      </c>
      <c r="Z79" s="500">
        <f>IF('BS(Balance Sheets) '!Z79="-","-",'BS(Balance Sheets) '!Z79/'為替換算(currency conversion)'!$B$3)</f>
        <v>295.63255730012634</v>
      </c>
      <c r="AA79" s="132">
        <f>IF('BS(Balance Sheets) '!AA79="-","-",'BS(Balance Sheets) '!AA79/'為替換算(currency conversion)'!$B$3)</f>
        <v>289.4964807796427</v>
      </c>
      <c r="AB79" s="133">
        <f>IF('BS(Balance Sheets) '!AB79="-","-",'BS(Balance Sheets) '!AB79/'為替換算(currency conversion)'!$B$3)</f>
        <v>258.87024002887568</v>
      </c>
      <c r="AC79" s="183">
        <f>IF('BS(Balance Sheets) '!AC79="-","-",'BS(Balance Sheets) '!AC79/'為替換算(currency conversion)'!$B$3)</f>
        <v>270.5378090597365</v>
      </c>
      <c r="AD79" s="636">
        <f>IF('BS(Balance Sheets) '!AD79="-","-",'BS(Balance Sheets) '!AD79/'為替換算(currency conversion)'!$B$3)</f>
        <v>284.84930517957048</v>
      </c>
      <c r="AE79" s="132">
        <f>IF('BS(Balance Sheets) '!AE79="-","-",'BS(Balance Sheets) '!AE79/'為替換算(currency conversion)'!$B$3)</f>
        <v>282.48511099079587</v>
      </c>
      <c r="AF79" s="133">
        <f>IF('BS(Balance Sheets) '!AF79="-","-",'BS(Balance Sheets) '!AF79/'為替換算(currency conversion)'!$B$3)</f>
        <v>292.12236058473201</v>
      </c>
      <c r="AG79" s="630">
        <f>IF('BS(Balance Sheets) '!AG79="-","-",'BS(Balance Sheets) '!AG79/'為替換算(currency conversion)'!$B$3)</f>
        <v>308.27467966071106</v>
      </c>
      <c r="AH79" s="637">
        <f>IF('BS(Balance Sheets) '!AH79="-","-",'BS(Balance Sheets) '!AH79/'為替換算(currency conversion)'!$B$3)</f>
        <v>315.85453889189677</v>
      </c>
    </row>
    <row r="80" spans="1:34" ht="18" customHeight="1" thickBot="1">
      <c r="A80" s="461"/>
      <c r="B80" s="461"/>
      <c r="C80" s="128" t="s">
        <v>143</v>
      </c>
      <c r="D80" s="127"/>
      <c r="E80" s="126" t="s">
        <v>53</v>
      </c>
      <c r="F80" s="125" t="s">
        <v>142</v>
      </c>
      <c r="G80" s="118">
        <v>611734</v>
      </c>
      <c r="H80" s="124">
        <v>612903</v>
      </c>
      <c r="I80" s="116">
        <v>614120</v>
      </c>
      <c r="J80" s="123">
        <v>630317</v>
      </c>
      <c r="K80" s="122">
        <v>622808</v>
      </c>
      <c r="L80" s="124">
        <v>623305</v>
      </c>
      <c r="M80" s="139">
        <v>28438</v>
      </c>
      <c r="N80" s="123">
        <v>639750</v>
      </c>
      <c r="O80" s="122">
        <v>634079</v>
      </c>
      <c r="P80" s="121">
        <v>633702</v>
      </c>
      <c r="Q80" s="116">
        <v>643996</v>
      </c>
      <c r="R80" s="120">
        <v>684207</v>
      </c>
      <c r="S80" s="118">
        <f>IF('BS(Balance Sheets) '!S80="-","-",'BS(Balance Sheets) '!S80/'為替換算(currency conversion)'!$B$3)</f>
        <v>6366.7117848763764</v>
      </c>
      <c r="T80" s="119">
        <f>IF('BS(Balance Sheets) '!T80="-","-",'BS(Balance Sheets) '!T80/'為替換算(currency conversion)'!$B$3)</f>
        <v>6495.6235336581849</v>
      </c>
      <c r="U80" s="116">
        <f>IF('BS(Balance Sheets) '!U80="-","-",'BS(Balance Sheets) '!U80/'為替換算(currency conversion)'!$B$3)</f>
        <v>7001.885941165855</v>
      </c>
      <c r="V80" s="115">
        <f>IF('BS(Balance Sheets) '!V80="-","-",'BS(Balance Sheets) '!V80/'為替換算(currency conversion)'!$B$3)</f>
        <v>7274.905251759611</v>
      </c>
      <c r="W80" s="118">
        <f>IF('BS(Balance Sheets) '!W80="-","-",'BS(Balance Sheets) '!W80/'為替換算(currency conversion)'!$B$3)</f>
        <v>7162.1638693376653</v>
      </c>
      <c r="X80" s="117">
        <f>IF('BS(Balance Sheets) '!X80="-","-",'BS(Balance Sheets) '!X80/'為替換算(currency conversion)'!$B$3)</f>
        <v>7219.3737592492334</v>
      </c>
      <c r="Y80" s="467">
        <f>IF('BS(Balance Sheets) '!Y80="-","-",'BS(Balance Sheets) '!Y80/'為替換算(currency conversion)'!$B$3)</f>
        <v>7297.1936473560736</v>
      </c>
      <c r="Z80" s="501">
        <f>IF('BS(Balance Sheets) '!Z80="-","-",'BS(Balance Sheets) '!Z80/'為替換算(currency conversion)'!$B$3)</f>
        <v>6981.3210611802924</v>
      </c>
      <c r="AA80" s="118">
        <f>IF('BS(Balance Sheets) '!AA80="-","-",'BS(Balance Sheets) '!AA80/'為替換算(currency conversion)'!$B$3)</f>
        <v>6637.5112795524274</v>
      </c>
      <c r="AB80" s="119">
        <f>IF('BS(Balance Sheets) '!AB80="-","-",'BS(Balance Sheets) '!AB80/'為替換算(currency conversion)'!$B$3)</f>
        <v>6624.4721169464001</v>
      </c>
      <c r="AC80" s="638">
        <f>IF('BS(Balance Sheets) '!AC80="-","-",'BS(Balance Sheets) '!AC80/'為替換算(currency conversion)'!$B$3)</f>
        <v>6902.2649341274146</v>
      </c>
      <c r="AD80" s="639">
        <f>IF('BS(Balance Sheets) '!AD80="-","-",'BS(Balance Sheets) '!AD80/'為替換算(currency conversion)'!$B$3)</f>
        <v>7523.1456415809425</v>
      </c>
      <c r="AE80" s="118">
        <f>IF('BS(Balance Sheets) '!AE80="-","-",'BS(Balance Sheets) '!AE80/'為替換算(currency conversion)'!$B$3)</f>
        <v>7500.4511820970947</v>
      </c>
      <c r="AF80" s="119">
        <f>IF('BS(Balance Sheets) '!AF80="-","-",'BS(Balance Sheets) '!AF80/'為替換算(currency conversion)'!$B$3)</f>
        <v>7790.7507670095656</v>
      </c>
      <c r="AG80" s="130">
        <f>IF('BS(Balance Sheets) '!AG80="-","-",'BS(Balance Sheets) '!AG80/'為替換算(currency conversion)'!$B$3)</f>
        <v>7956.0548637430074</v>
      </c>
      <c r="AH80" s="639">
        <f>IF('BS(Balance Sheets) '!AH80="-","-",'BS(Balance Sheets) '!AH80/'為替換算(currency conversion)'!$B$3)</f>
        <v>7840.3086085544128</v>
      </c>
    </row>
    <row r="81" spans="1:34" ht="18" customHeight="1" thickBot="1">
      <c r="A81" s="461"/>
      <c r="B81" s="461"/>
      <c r="C81" s="114" t="s">
        <v>141</v>
      </c>
      <c r="D81" s="113"/>
      <c r="E81" s="112" t="s">
        <v>53</v>
      </c>
      <c r="F81" s="111" t="s">
        <v>140</v>
      </c>
      <c r="G81" s="104">
        <v>1311922</v>
      </c>
      <c r="H81" s="110">
        <v>1330358</v>
      </c>
      <c r="I81" s="102">
        <v>1431453</v>
      </c>
      <c r="J81" s="109">
        <v>1468617</v>
      </c>
      <c r="K81" s="108">
        <v>1410285</v>
      </c>
      <c r="L81" s="110">
        <v>1440429</v>
      </c>
      <c r="M81" s="124">
        <v>613214</v>
      </c>
      <c r="N81" s="109">
        <v>1474894</v>
      </c>
      <c r="O81" s="108">
        <v>1426378</v>
      </c>
      <c r="P81" s="107">
        <v>1431864</v>
      </c>
      <c r="Q81" s="102">
        <v>1436022</v>
      </c>
      <c r="R81" s="106">
        <v>1524309</v>
      </c>
      <c r="S81" s="104">
        <f>IF('BS(Balance Sheets) '!S81="-","-",'BS(Balance Sheets) '!S81/'為替換算(currency conversion)'!$B$3)</f>
        <v>15236.482584371053</v>
      </c>
      <c r="T81" s="105">
        <f>IF('BS(Balance Sheets) '!T81="-","-",'BS(Balance Sheets) '!T81/'為替換算(currency conversion)'!$B$3)</f>
        <v>15220.952896589064</v>
      </c>
      <c r="U81" s="102">
        <f>IF('BS(Balance Sheets) '!U81="-","-",'BS(Balance Sheets) '!U81/'為替換算(currency conversion)'!$B$3)</f>
        <v>15955.730012633099</v>
      </c>
      <c r="V81" s="101">
        <f>IF('BS(Balance Sheets) '!V81="-","-",'BS(Balance Sheets) '!V81/'為替換算(currency conversion)'!$B$3)</f>
        <v>16448.628406424836</v>
      </c>
      <c r="W81" s="104">
        <f>IF('BS(Balance Sheets) '!W81="-","-",'BS(Balance Sheets) '!W81/'為替換算(currency conversion)'!$B$3)</f>
        <v>15858.825121819167</v>
      </c>
      <c r="X81" s="103">
        <f>IF('BS(Balance Sheets) '!X81="-","-",'BS(Balance Sheets) '!X81/'為替換算(currency conversion)'!$B$3)</f>
        <v>16083.567948023823</v>
      </c>
      <c r="Y81" s="468">
        <f>IF('BS(Balance Sheets) '!Y81="-","-",'BS(Balance Sheets) '!Y81/'為替換算(currency conversion)'!$B$3)</f>
        <v>15996.589063345968</v>
      </c>
      <c r="Z81" s="502">
        <f>IF('BS(Balance Sheets) '!Z81="-","-",'BS(Balance Sheets) '!Z81/'為替換算(currency conversion)'!$B$3)</f>
        <v>16786.852553690671</v>
      </c>
      <c r="AA81" s="104">
        <f>IF('BS(Balance Sheets) '!AA81="-","-",'BS(Balance Sheets) '!AA81/'為替換算(currency conversion)'!$B$3)</f>
        <v>16135.796787583469</v>
      </c>
      <c r="AB81" s="105">
        <f>IF('BS(Balance Sheets) '!AB81="-","-",'BS(Balance Sheets) '!AB81/'為替換算(currency conversion)'!$B$3)</f>
        <v>16493.791734343984</v>
      </c>
      <c r="AC81" s="640">
        <f>IF('BS(Balance Sheets) '!AC81="-","-",'BS(Balance Sheets) '!AC81/'為替換算(currency conversion)'!$B$3)</f>
        <v>18871.855260783253</v>
      </c>
      <c r="AD81" s="641">
        <f>IF('BS(Balance Sheets) '!AD81="-","-",'BS(Balance Sheets) '!AD81/'為替換算(currency conversion)'!$B$3)</f>
        <v>20203.401913012094</v>
      </c>
      <c r="AE81" s="104">
        <f>IF('BS(Balance Sheets) '!AE81="-","-",'BS(Balance Sheets) '!AE81/'為替換算(currency conversion)'!$B$3)</f>
        <v>19010.232809962101</v>
      </c>
      <c r="AF81" s="105">
        <f>IF('BS(Balance Sheets) '!AF81="-","-",'BS(Balance Sheets) '!AF81/'為替換算(currency conversion)'!$B$3)</f>
        <v>19696.246164952176</v>
      </c>
      <c r="AG81" s="642">
        <f>IF('BS(Balance Sheets) '!AG81="-","-",'BS(Balance Sheets) '!AG81/'為替換算(currency conversion)'!$B$3)</f>
        <v>20319.409853817</v>
      </c>
      <c r="AH81" s="641">
        <f>IF('BS(Balance Sheets) '!AH81="-","-",'BS(Balance Sheets) '!AH81/'為替換算(currency conversion)'!$B$3)</f>
        <v>20161.315646995128</v>
      </c>
    </row>
    <row r="82" spans="1:34" ht="15" thickBot="1">
      <c r="M82" s="110">
        <v>1410574</v>
      </c>
    </row>
  </sheetData>
  <mergeCells count="10">
    <mergeCell ref="S6:V6"/>
    <mergeCell ref="W6:Z6"/>
    <mergeCell ref="AA6:AD6"/>
    <mergeCell ref="AE6:AH6"/>
    <mergeCell ref="C6:D7"/>
    <mergeCell ref="E6:E7"/>
    <mergeCell ref="F6:F7"/>
    <mergeCell ref="G6:J6"/>
    <mergeCell ref="K6:N6"/>
    <mergeCell ref="O6:R6"/>
  </mergeCells>
  <phoneticPr fontId="10"/>
  <printOptions horizontalCentered="1" verticalCentered="1"/>
  <pageMargins left="0" right="0" top="0" bottom="0" header="0.31496062992125984" footer="0.31496062992125984"/>
  <pageSetup paperSize="9" scale="47" firstPageNumber="4" orientation="landscape" r:id="rId1"/>
  <headerFooter alignWithMargins="0"/>
  <rowBreaks count="1" manualBreakCount="1">
    <brk id="40" min="2" max="33" man="1"/>
  </rowBreaks>
  <colBreaks count="1" manualBreakCount="1">
    <brk id="5"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showGridLines="0" zoomScale="70" zoomScaleNormal="70" zoomScaleSheetLayoutView="70" workbookViewId="0">
      <selection activeCell="Q26" sqref="Q26"/>
    </sheetView>
  </sheetViews>
  <sheetFormatPr defaultColWidth="13" defaultRowHeight="14.25"/>
  <cols>
    <col min="1" max="1" width="3.875" style="3" customWidth="1"/>
    <col min="2" max="2" width="2.25" style="3" customWidth="1"/>
    <col min="3" max="3" width="31" style="3" customWidth="1"/>
    <col min="4" max="4" width="1.625" style="3" customWidth="1"/>
    <col min="5" max="5" width="41.875" style="3" customWidth="1"/>
    <col min="6" max="9" width="13.625" style="3" customWidth="1"/>
    <col min="10" max="12" width="12.875" style="3" customWidth="1"/>
    <col min="13" max="29" width="13.125" style="3" customWidth="1"/>
    <col min="30" max="16384" width="13" style="3"/>
  </cols>
  <sheetData>
    <row r="1" spans="1:29" s="20" customFormat="1" ht="19.5" customHeight="1">
      <c r="B1" s="23"/>
      <c r="C1" s="23" t="s">
        <v>529</v>
      </c>
      <c r="D1" s="22"/>
      <c r="E1" s="22"/>
      <c r="F1" s="21"/>
      <c r="G1" s="21"/>
      <c r="H1" s="21"/>
      <c r="I1" s="21"/>
      <c r="J1" s="21"/>
      <c r="K1" s="21"/>
      <c r="L1" s="21"/>
      <c r="M1" s="21"/>
      <c r="N1" s="21"/>
      <c r="O1" s="21"/>
      <c r="P1" s="21"/>
      <c r="Q1" s="21"/>
      <c r="R1" s="21"/>
      <c r="S1" s="21"/>
      <c r="T1" s="21"/>
      <c r="U1" s="21"/>
      <c r="V1" s="21"/>
      <c r="W1" s="21"/>
      <c r="X1" s="21"/>
      <c r="Y1" s="21"/>
      <c r="Z1" s="21"/>
      <c r="AA1" s="21"/>
      <c r="AB1" s="21"/>
      <c r="AC1" s="21" t="s">
        <v>361</v>
      </c>
    </row>
    <row r="2" spans="1:29" s="2" customFormat="1" ht="15" customHeight="1">
      <c r="B2" s="796" t="s">
        <v>527</v>
      </c>
      <c r="C2" s="18"/>
      <c r="F2" s="3"/>
      <c r="G2" s="97"/>
      <c r="H2" s="97"/>
      <c r="I2" s="97"/>
      <c r="J2" s="97"/>
      <c r="K2" s="97"/>
      <c r="L2" s="97"/>
      <c r="M2" s="97"/>
    </row>
    <row r="3" spans="1:29" s="16" customFormat="1" ht="18" customHeight="1">
      <c r="B3" s="18"/>
      <c r="C3" s="18" t="s">
        <v>317</v>
      </c>
      <c r="F3" s="100"/>
      <c r="G3" s="100"/>
      <c r="H3" s="100"/>
    </row>
    <row r="4" spans="1:29" s="2" customFormat="1" ht="9" customHeight="1">
      <c r="B4" s="18"/>
    </row>
    <row r="5" spans="1:29" ht="18" customHeight="1" thickBot="1">
      <c r="C5" s="787" t="str">
        <f>"（単位：百万"&amp;'為替換算(currency conversion)'!$A$3&amp;"/Unit: "&amp;'為替換算(currency conversion)'!$A$3&amp;" million）"</f>
        <v>（単位：百万USD/Unit: USD million）</v>
      </c>
    </row>
    <row r="6" spans="1:29" ht="18" customHeight="1">
      <c r="C6" s="879" t="s">
        <v>316</v>
      </c>
      <c r="D6" s="881" t="s">
        <v>277</v>
      </c>
      <c r="E6" s="883" t="s">
        <v>276</v>
      </c>
      <c r="F6" s="845" t="s">
        <v>274</v>
      </c>
      <c r="G6" s="846"/>
      <c r="H6" s="846"/>
      <c r="I6" s="847"/>
      <c r="J6" s="845" t="s">
        <v>89</v>
      </c>
      <c r="K6" s="846"/>
      <c r="L6" s="846"/>
      <c r="M6" s="847"/>
      <c r="N6" s="845" t="s">
        <v>88</v>
      </c>
      <c r="O6" s="846"/>
      <c r="P6" s="846"/>
      <c r="Q6" s="847"/>
      <c r="R6" s="845" t="s">
        <v>81</v>
      </c>
      <c r="S6" s="846"/>
      <c r="T6" s="846"/>
      <c r="U6" s="847"/>
      <c r="V6" s="862" t="s">
        <v>352</v>
      </c>
      <c r="W6" s="868"/>
      <c r="X6" s="868"/>
      <c r="Y6" s="869"/>
      <c r="Z6" s="862" t="s">
        <v>362</v>
      </c>
      <c r="AA6" s="868"/>
      <c r="AB6" s="868"/>
      <c r="AC6" s="869"/>
    </row>
    <row r="7" spans="1:29" ht="36.75" customHeight="1" thickBot="1">
      <c r="C7" s="880"/>
      <c r="D7" s="882"/>
      <c r="E7" s="884"/>
      <c r="F7" s="441" t="s">
        <v>80</v>
      </c>
      <c r="G7" s="98" t="s">
        <v>139</v>
      </c>
      <c r="H7" s="10" t="s">
        <v>315</v>
      </c>
      <c r="I7" s="443" t="s">
        <v>87</v>
      </c>
      <c r="J7" s="441" t="s">
        <v>80</v>
      </c>
      <c r="K7" s="98" t="s">
        <v>79</v>
      </c>
      <c r="L7" s="442" t="s">
        <v>86</v>
      </c>
      <c r="M7" s="9" t="s">
        <v>314</v>
      </c>
      <c r="N7" s="441" t="s">
        <v>80</v>
      </c>
      <c r="O7" s="440" t="s">
        <v>79</v>
      </c>
      <c r="P7" s="98" t="s">
        <v>86</v>
      </c>
      <c r="Q7" s="515" t="s">
        <v>314</v>
      </c>
      <c r="R7" s="441" t="s">
        <v>80</v>
      </c>
      <c r="S7" s="440" t="s">
        <v>79</v>
      </c>
      <c r="T7" s="98" t="s">
        <v>86</v>
      </c>
      <c r="U7" s="515" t="s">
        <v>314</v>
      </c>
      <c r="V7" s="441" t="s">
        <v>80</v>
      </c>
      <c r="W7" s="440" t="s">
        <v>79</v>
      </c>
      <c r="X7" s="98" t="s">
        <v>86</v>
      </c>
      <c r="Y7" s="439" t="s">
        <v>314</v>
      </c>
      <c r="Z7" s="441" t="s">
        <v>80</v>
      </c>
      <c r="AA7" s="440" t="s">
        <v>79</v>
      </c>
      <c r="AB7" s="98" t="s">
        <v>86</v>
      </c>
      <c r="AC7" s="439" t="s">
        <v>314</v>
      </c>
    </row>
    <row r="8" spans="1:29" ht="18" customHeight="1">
      <c r="A8" s="461"/>
      <c r="B8" s="461"/>
      <c r="C8" s="438" t="s">
        <v>313</v>
      </c>
      <c r="D8" s="437" t="s">
        <v>53</v>
      </c>
      <c r="E8" s="436" t="s">
        <v>312</v>
      </c>
      <c r="F8" s="682">
        <f>IF('PL(Statements of Operations) '!F8="-","-",'PL(Statements of Operations) '!F8/'為替換算(currency conversion)'!$B$3)</f>
        <v>2653.1312037538351</v>
      </c>
      <c r="G8" s="434">
        <f>IF('PL(Statements of Operations) '!G8="-","-",'PL(Statements of Operations) '!G8/'為替換算(currency conversion)'!$B$3)</f>
        <v>5457.7603320700237</v>
      </c>
      <c r="H8" s="427">
        <f>IF('PL(Statements of Operations) '!H8="-","-",'PL(Statements of Operations) '!H8/'為替換算(currency conversion)'!$B$3)</f>
        <v>8228.2079047103416</v>
      </c>
      <c r="I8" s="433">
        <f>IF('PL(Statements of Operations) '!I8="-","-",'PL(Statements of Operations) '!I8/'為替換算(currency conversion)'!$B$3)</f>
        <v>11748.249413463274</v>
      </c>
      <c r="J8" s="429">
        <f>IF('PL(Statements of Operations) '!J8="-","-",'PL(Statements of Operations) '!J8/'為替換算(currency conversion)'!$B$3)</f>
        <v>2654.4847500451183</v>
      </c>
      <c r="K8" s="427">
        <f>IF('PL(Statements of Operations) '!K8="-","-",'PL(Statements of Operations) '!K8/'為替換算(currency conversion)'!$B$3)</f>
        <v>5531.5195813030141</v>
      </c>
      <c r="L8" s="432">
        <f>IF('PL(Statements of Operations) '!L8="-","-",'PL(Statements of Operations) '!L8/'為替換算(currency conversion)'!$B$3)</f>
        <v>8504.9359321422126</v>
      </c>
      <c r="M8" s="431">
        <f>IF('PL(Statements of Operations) '!M8="-","-",'PL(Statements of Operations) '!M8/'為替換算(currency conversion)'!$B$3)</f>
        <v>12125.717379534381</v>
      </c>
      <c r="N8" s="429">
        <f>IF('PL(Statements of Operations) '!N8="-","-",'PL(Statements of Operations) '!N8/'為替換算(currency conversion)'!$B$3)</f>
        <v>3031.1947301931059</v>
      </c>
      <c r="O8" s="430">
        <f>IF('PL(Statements of Operations) '!O8="-","-",'PL(Statements of Operations) '!O8/'為替換算(currency conversion)'!$B$3)</f>
        <v>6279.2456235336585</v>
      </c>
      <c r="P8" s="427">
        <f>IF('PL(Statements of Operations) '!P8="-","-",'PL(Statements of Operations) '!P8/'為替換算(currency conversion)'!$B$3)</f>
        <v>9628.7493232268553</v>
      </c>
      <c r="Q8" s="426">
        <f>IF('PL(Statements of Operations) '!Q8="-","-",'PL(Statements of Operations) '!Q8/'為替換算(currency conversion)'!$B$3)</f>
        <v>13642.050171449198</v>
      </c>
      <c r="R8" s="429">
        <f>IF('PL(Statements of Operations) '!R8="-","-",'PL(Statements of Operations) '!R8/'為替換算(currency conversion)'!$B$3)</f>
        <v>3235.868976719004</v>
      </c>
      <c r="S8" s="428">
        <f>IF('PL(Statements of Operations) '!S8="-","-",'PL(Statements of Operations) '!S8/'為替換算(currency conversion)'!$B$3)</f>
        <v>6707.0294170727311</v>
      </c>
      <c r="T8" s="427">
        <f>IF('PL(Statements of Operations) '!T8="-","-",'PL(Statements of Operations) '!T8/'為替換算(currency conversion)'!$B$3)</f>
        <v>10334.984659808699</v>
      </c>
      <c r="U8" s="426">
        <f>IF('PL(Statements of Operations) '!U8="-","-",'PL(Statements of Operations) '!U8/'為替換算(currency conversion)'!$B$3)</f>
        <v>14572.252301028697</v>
      </c>
      <c r="V8" s="429">
        <f>IF('PL(Statements of Operations) '!V8="-","-",'PL(Statements of Operations) '!V8/'為替換算(currency conversion)'!$B$3)</f>
        <v>3539.478433495759</v>
      </c>
      <c r="W8" s="428">
        <f>IF('PL(Statements of Operations) '!W8="-","-",'PL(Statements of Operations) '!W8/'為替換算(currency conversion)'!$B$3)</f>
        <v>7035.4990073993868</v>
      </c>
      <c r="X8" s="427">
        <f>IF('PL(Statements of Operations) '!X8="-","-",'PL(Statements of Operations) '!X8/'為替換算(currency conversion)'!$B$3)</f>
        <v>10655.964627323589</v>
      </c>
      <c r="Y8" s="426">
        <f>IF('PL(Statements of Operations) '!Y8="-","-",'PL(Statements of Operations) '!Y8/'為替換算(currency conversion)'!$B$3)</f>
        <v>15633.216025988089</v>
      </c>
      <c r="Z8" s="429">
        <f>IF('PL(Statements of Operations) '!Z8="-","-",'PL(Statements of Operations) '!Z8/'為替換算(currency conversion)'!$B$3)</f>
        <v>4876.971665764303</v>
      </c>
      <c r="AA8" s="428">
        <f>IF('PL(Statements of Operations) '!AA8="-","-",'PL(Statements of Operations) '!AA8/'為替換算(currency conversion)'!$B$3)</f>
        <v>9212.9850207543768</v>
      </c>
      <c r="AB8" s="427">
        <f>IF('PL(Statements of Operations) '!AB8="-","-",'PL(Statements of Operations) '!AB8/'為替換算(currency conversion)'!$B$3)</f>
        <v>13862.759429705829</v>
      </c>
      <c r="AC8" s="426">
        <f>IF('PL(Statements of Operations) '!AC8="-","-",'PL(Statements of Operations) '!AC8/'為替換算(currency conversion)'!$B$3)</f>
        <v>19104.556939180653</v>
      </c>
    </row>
    <row r="9" spans="1:29" ht="18" customHeight="1">
      <c r="A9" s="461"/>
      <c r="B9" s="461"/>
      <c r="C9" s="424" t="s">
        <v>1</v>
      </c>
      <c r="D9" s="423" t="s">
        <v>53</v>
      </c>
      <c r="E9" s="165" t="s">
        <v>311</v>
      </c>
      <c r="F9" s="222">
        <f>IF('PL(Statements of Operations) '!F9="-","-",'PL(Statements of Operations) '!F9/'為替換算(currency conversion)'!$B$3)</f>
        <v>2005.0532394874572</v>
      </c>
      <c r="G9" s="221">
        <f>IF('PL(Statements of Operations) '!G9="-","-",'PL(Statements of Operations) '!G9/'為替換算(currency conversion)'!$B$3)</f>
        <v>4146.0927630391625</v>
      </c>
      <c r="H9" s="170">
        <f>IF('PL(Statements of Operations) '!H9="-","-",'PL(Statements of Operations) '!H9/'為替換算(currency conversion)'!$B$3)</f>
        <v>6227.7567226132469</v>
      </c>
      <c r="I9" s="220">
        <f>IF('PL(Statements of Operations) '!I9="-","-",'PL(Statements of Operations) '!I9/'為替換算(currency conversion)'!$B$3)</f>
        <v>8847.8974914275404</v>
      </c>
      <c r="J9" s="217">
        <f>IF('PL(Statements of Operations) '!J9="-","-",'PL(Statements of Operations) '!J9/'為替換算(currency conversion)'!$B$3)</f>
        <v>2051.0557661072012</v>
      </c>
      <c r="K9" s="170">
        <f>IF('PL(Statements of Operations) '!K9="-","-",'PL(Statements of Operations) '!K9/'為替換算(currency conversion)'!$B$3)</f>
        <v>4405.2607832521207</v>
      </c>
      <c r="L9" s="219">
        <f>IF('PL(Statements of Operations) '!L9="-","-",'PL(Statements of Operations) '!L9/'為替換算(currency conversion)'!$B$3)</f>
        <v>6621.647717018589</v>
      </c>
      <c r="M9" s="283">
        <f>IF('PL(Statements of Operations) '!M9="-","-",'PL(Statements of Operations) '!M9/'為替換算(currency conversion)'!$B$3)</f>
        <v>9305.2968778198883</v>
      </c>
      <c r="N9" s="217">
        <f>IF('PL(Statements of Operations) '!N9="-","-",'PL(Statements of Operations) '!N9/'為替換算(currency conversion)'!$B$3)</f>
        <v>2349.6841725320342</v>
      </c>
      <c r="O9" s="218">
        <f>IF('PL(Statements of Operations) '!O9="-","-",'PL(Statements of Operations) '!O9/'為替換算(currency conversion)'!$B$3)</f>
        <v>4832.6385129038081</v>
      </c>
      <c r="P9" s="170">
        <f>IF('PL(Statements of Operations) '!P9="-","-",'PL(Statements of Operations) '!P9/'為替換算(currency conversion)'!$B$3)</f>
        <v>7309.7816278650071</v>
      </c>
      <c r="Q9" s="215">
        <f>IF('PL(Statements of Operations) '!Q9="-","-",'PL(Statements of Operations) '!Q9/'為替換算(currency conversion)'!$B$3)</f>
        <v>10352.842447211695</v>
      </c>
      <c r="R9" s="217">
        <f>IF('PL(Statements of Operations) '!R9="-","-",'PL(Statements of Operations) '!R9/'為替換算(currency conversion)'!$B$3)</f>
        <v>2441.752391265115</v>
      </c>
      <c r="S9" s="216">
        <f>IF('PL(Statements of Operations) '!S9="-","-",'PL(Statements of Operations) '!S9/'為替換算(currency conversion)'!$B$3)</f>
        <v>5113.3910846417621</v>
      </c>
      <c r="T9" s="170">
        <f>IF('PL(Statements of Operations) '!T9="-","-",'PL(Statements of Operations) '!T9/'為替換算(currency conversion)'!$B$3)</f>
        <v>7781.8354087709804</v>
      </c>
      <c r="U9" s="215">
        <f>IF('PL(Statements of Operations) '!U9="-","-",'PL(Statements of Operations) '!U9/'為替換算(currency conversion)'!$B$3)</f>
        <v>10979.9223966793</v>
      </c>
      <c r="V9" s="217">
        <f>IF('PL(Statements of Operations) '!V9="-","-",'PL(Statements of Operations) '!V9/'為替換算(currency conversion)'!$B$3)</f>
        <v>2657.9137339830359</v>
      </c>
      <c r="W9" s="216">
        <f>IF('PL(Statements of Operations) '!W9="-","-",'PL(Statements of Operations) '!W9/'為替換算(currency conversion)'!$B$3)</f>
        <v>5245.36184804187</v>
      </c>
      <c r="X9" s="170">
        <f>IF('PL(Statements of Operations) '!X9="-","-",'PL(Statements of Operations) '!X9/'為替換算(currency conversion)'!$B$3)</f>
        <v>7895.6506045840106</v>
      </c>
      <c r="Y9" s="215">
        <f>IF('PL(Statements of Operations) '!Y9="-","-",'PL(Statements of Operations) '!Y9/'為替換算(currency conversion)'!$B$3)</f>
        <v>11672.983216025988</v>
      </c>
      <c r="Z9" s="217">
        <f>IF('PL(Statements of Operations) '!Z9="-","-",'PL(Statements of Operations) '!Z9/'為替換算(currency conversion)'!$B$3)</f>
        <v>3731.700054141852</v>
      </c>
      <c r="AA9" s="216">
        <f>IF('PL(Statements of Operations) '!AA9="-","-",'PL(Statements of Operations) '!AA9/'為替換算(currency conversion)'!$B$3)</f>
        <v>6929.8592311857074</v>
      </c>
      <c r="AB9" s="170">
        <f>IF('PL(Statements of Operations) '!AB9="-","-",'PL(Statements of Operations) '!AB9/'為替換算(currency conversion)'!$B$3)</f>
        <v>10431.357155748061</v>
      </c>
      <c r="AC9" s="215">
        <f>IF('PL(Statements of Operations) '!AC9="-","-",'PL(Statements of Operations) '!AC9/'為替換算(currency conversion)'!$B$3)</f>
        <v>14372.360584732</v>
      </c>
    </row>
    <row r="10" spans="1:29" ht="18" customHeight="1">
      <c r="A10" s="461"/>
      <c r="B10" s="461"/>
      <c r="C10" s="424" t="s">
        <v>310</v>
      </c>
      <c r="D10" s="423" t="s">
        <v>53</v>
      </c>
      <c r="E10" s="165" t="s">
        <v>309</v>
      </c>
      <c r="F10" s="222">
        <f>IF('PL(Statements of Operations) '!F10="-","-",'PL(Statements of Operations) '!F10/'為替換算(currency conversion)'!$B$3)</f>
        <v>648.07796426637799</v>
      </c>
      <c r="G10" s="221">
        <f>IF('PL(Statements of Operations) '!G10="-","-",'PL(Statements of Operations) '!G10/'為替換算(currency conversion)'!$B$3)</f>
        <v>1311.658545388919</v>
      </c>
      <c r="H10" s="170">
        <f>IF('PL(Statements of Operations) '!H10="-","-",'PL(Statements of Operations) '!H10/'為替換算(currency conversion)'!$B$3)</f>
        <v>2000.4511820970945</v>
      </c>
      <c r="I10" s="220">
        <f>IF('PL(Statements of Operations) '!I10="-","-",'PL(Statements of Operations) '!I10/'為替換算(currency conversion)'!$B$3)</f>
        <v>2900.342898393792</v>
      </c>
      <c r="J10" s="217">
        <f>IF('PL(Statements of Operations) '!J10="-","-",'PL(Statements of Operations) '!J10/'為替換算(currency conversion)'!$B$3)</f>
        <v>603.41996029597544</v>
      </c>
      <c r="K10" s="170">
        <f>IF('PL(Statements of Operations) '!K10="-","-",'PL(Statements of Operations) '!K10/'為替換算(currency conversion)'!$B$3)</f>
        <v>1126.2587980508933</v>
      </c>
      <c r="L10" s="219">
        <f>IF('PL(Statements of Operations) '!L10="-","-",'PL(Statements of Operations) '!L10/'為替換算(currency conversion)'!$B$3)</f>
        <v>1883.288215123624</v>
      </c>
      <c r="M10" s="283">
        <f>IF('PL(Statements of Operations) '!M10="-","-",'PL(Statements of Operations) '!M10/'為替換算(currency conversion)'!$B$3)</f>
        <v>2820.4205017144923</v>
      </c>
      <c r="N10" s="217">
        <f>IF('PL(Statements of Operations) '!N10="-","-",'PL(Statements of Operations) '!N10/'為替換算(currency conversion)'!$B$3)</f>
        <v>681.50153401913019</v>
      </c>
      <c r="O10" s="218">
        <f>IF('PL(Statements of Operations) '!O10="-","-",'PL(Statements of Operations) '!O10/'為替換算(currency conversion)'!$B$3)</f>
        <v>1446.6071106298502</v>
      </c>
      <c r="P10" s="170">
        <f>IF('PL(Statements of Operations) '!P10="-","-",'PL(Statements of Operations) '!P10/'為替換算(currency conversion)'!$B$3)</f>
        <v>2318.9586717199063</v>
      </c>
      <c r="Q10" s="215">
        <f>IF('PL(Statements of Operations) '!Q10="-","-",'PL(Statements of Operations) '!Q10/'為替換算(currency conversion)'!$B$3)</f>
        <v>3289.1987005955607</v>
      </c>
      <c r="R10" s="217">
        <f>IF('PL(Statements of Operations) '!R10="-","-",'PL(Statements of Operations) '!R10/'為替換算(currency conversion)'!$B$3)</f>
        <v>794.11658545388923</v>
      </c>
      <c r="S10" s="216">
        <f>IF('PL(Statements of Operations) '!S10="-","-",'PL(Statements of Operations) '!S10/'為替換算(currency conversion)'!$B$3)</f>
        <v>1593.6293087890274</v>
      </c>
      <c r="T10" s="170">
        <f>IF('PL(Statements of Operations) '!T10="-","-",'PL(Statements of Operations) '!T10/'為替換算(currency conversion)'!$B$3)</f>
        <v>2553.1402273957769</v>
      </c>
      <c r="U10" s="215">
        <f>IF('PL(Statements of Operations) '!U10="-","-",'PL(Statements of Operations) '!U10/'為替換算(currency conversion)'!$B$3)</f>
        <v>3592.3208807074539</v>
      </c>
      <c r="V10" s="217">
        <f>IF('PL(Statements of Operations) '!V10="-","-",'PL(Statements of Operations) '!V10/'為替換算(currency conversion)'!$B$3)</f>
        <v>881.55567587078156</v>
      </c>
      <c r="W10" s="216">
        <f>IF('PL(Statements of Operations) '!W10="-","-",'PL(Statements of Operations) '!W10/'為替換算(currency conversion)'!$B$3)</f>
        <v>1790.1281357155749</v>
      </c>
      <c r="X10" s="170">
        <f>IF('PL(Statements of Operations) '!X10="-","-",'PL(Statements of Operations) '!X10/'為替換算(currency conversion)'!$B$3)</f>
        <v>2760.3140227395779</v>
      </c>
      <c r="Y10" s="215">
        <f>IF('PL(Statements of Operations) '!Y10="-","-",'PL(Statements of Operations) '!Y10/'為替換算(currency conversion)'!$B$3)</f>
        <v>3960.223786320159</v>
      </c>
      <c r="Z10" s="217">
        <f>IF('PL(Statements of Operations) '!Z10="-","-",'PL(Statements of Operations) '!Z10/'為替換算(currency conversion)'!$B$3)</f>
        <v>1145.2625879805089</v>
      </c>
      <c r="AA10" s="216">
        <f>IF('PL(Statements of Operations) '!AA10="-","-",'PL(Statements of Operations) '!AA10/'為替換算(currency conversion)'!$B$3)</f>
        <v>2283.1257895686699</v>
      </c>
      <c r="AB10" s="170">
        <f>IF('PL(Statements of Operations) '!AB10="-","-",'PL(Statements of Operations) '!AB10/'為替換算(currency conversion)'!$B$3)</f>
        <v>3431.4022739577695</v>
      </c>
      <c r="AC10" s="215">
        <f>IF('PL(Statements of Operations) '!AC10="-","-",'PL(Statements of Operations) '!AC10/'為替換算(currency conversion)'!$B$3)</f>
        <v>4732.1873308067143</v>
      </c>
    </row>
    <row r="11" spans="1:29" ht="18" customHeight="1">
      <c r="A11" s="461"/>
      <c r="B11" s="461"/>
      <c r="C11" s="424" t="s">
        <v>308</v>
      </c>
      <c r="D11" s="423" t="s">
        <v>53</v>
      </c>
      <c r="E11" s="165" t="s">
        <v>307</v>
      </c>
      <c r="F11" s="222">
        <f>IF('PL(Statements of Operations) '!F11="-","-",'PL(Statements of Operations) '!F11/'為替換算(currency conversion)'!$B$3)</f>
        <v>527.79281718101424</v>
      </c>
      <c r="G11" s="221">
        <f>IF('PL(Statements of Operations) '!G11="-","-",'PL(Statements of Operations) '!G11/'為替換算(currency conversion)'!$B$3)</f>
        <v>1039.7220718281899</v>
      </c>
      <c r="H11" s="170">
        <f>IF('PL(Statements of Operations) '!H11="-","-",'PL(Statements of Operations) '!H11/'為替換算(currency conversion)'!$B$3)</f>
        <v>1559.574084100343</v>
      </c>
      <c r="I11" s="220">
        <f>IF('PL(Statements of Operations) '!I11="-","-",'PL(Statements of Operations) '!I11/'為替換算(currency conversion)'!$B$3)</f>
        <v>2127.0528785417796</v>
      </c>
      <c r="J11" s="217">
        <f>IF('PL(Statements of Operations) '!J11="-","-",'PL(Statements of Operations) '!J11/'為替換算(currency conversion)'!$B$3)</f>
        <v>557.21891355351022</v>
      </c>
      <c r="K11" s="170">
        <f>IF('PL(Statements of Operations) '!K11="-","-",'PL(Statements of Operations) '!K11/'為替換算(currency conversion)'!$B$3)</f>
        <v>1102.5627143114962</v>
      </c>
      <c r="L11" s="219">
        <f>IF('PL(Statements of Operations) '!L11="-","-",'PL(Statements of Operations) '!L11/'為替換算(currency conversion)'!$B$3)</f>
        <v>1651.2542862299224</v>
      </c>
      <c r="M11" s="283">
        <f>IF('PL(Statements of Operations) '!M11="-","-",'PL(Statements of Operations) '!M11/'為替換算(currency conversion)'!$B$3)</f>
        <v>2255.6848944233893</v>
      </c>
      <c r="N11" s="217">
        <f>IF('PL(Statements of Operations) '!N11="-","-",'PL(Statements of Operations) '!N11/'為替換算(currency conversion)'!$B$3)</f>
        <v>631.73614870961921</v>
      </c>
      <c r="O11" s="218">
        <f>IF('PL(Statements of Operations) '!O11="-","-",'PL(Statements of Operations) '!O11/'為替換算(currency conversion)'!$B$3)</f>
        <v>1247.9606569211335</v>
      </c>
      <c r="P11" s="170">
        <f>IF('PL(Statements of Operations) '!P11="-","-",'PL(Statements of Operations) '!P11/'為替換算(currency conversion)'!$B$3)</f>
        <v>1880.472838837755</v>
      </c>
      <c r="Q11" s="215">
        <f>IF('PL(Statements of Operations) '!Q11="-","-",'PL(Statements of Operations) '!Q11/'為替換算(currency conversion)'!$B$3)</f>
        <v>2531.0864464898036</v>
      </c>
      <c r="R11" s="217">
        <f>IF('PL(Statements of Operations) '!R11="-","-",'PL(Statements of Operations) '!R11/'為替換算(currency conversion)'!$B$3)</f>
        <v>657.71521386031407</v>
      </c>
      <c r="S11" s="216">
        <f>IF('PL(Statements of Operations) '!S11="-","-",'PL(Statements of Operations) '!S11/'為替換算(currency conversion)'!$B$3)</f>
        <v>1312.9399025446671</v>
      </c>
      <c r="T11" s="170">
        <f>IF('PL(Statements of Operations) '!T11="-","-",'PL(Statements of Operations) '!T11/'為替換算(currency conversion)'!$B$3)</f>
        <v>1973.1727125067678</v>
      </c>
      <c r="U11" s="215">
        <f>IF('PL(Statements of Operations) '!U11="-","-",'PL(Statements of Operations) '!U11/'為替換算(currency conversion)'!$B$3)</f>
        <v>2681.9707634001084</v>
      </c>
      <c r="V11" s="217">
        <f>IF('PL(Statements of Operations) '!V11="-","-",'PL(Statements of Operations) '!V11/'為替換算(currency conversion)'!$B$3)</f>
        <v>724.74282620465624</v>
      </c>
      <c r="W11" s="216">
        <f>IF('PL(Statements of Operations) '!W11="-","-",'PL(Statements of Operations) '!W11/'為替換算(currency conversion)'!$B$3)</f>
        <v>1380.9962100703844</v>
      </c>
      <c r="X11" s="170">
        <f>IF('PL(Statements of Operations) '!X11="-","-",'PL(Statements of Operations) '!X11/'為替換算(currency conversion)'!$B$3)</f>
        <v>2087.7278469590328</v>
      </c>
      <c r="Y11" s="215">
        <f>IF('PL(Statements of Operations) '!Y11="-","-",'PL(Statements of Operations) '!Y11/'為替換算(currency conversion)'!$B$3)</f>
        <v>2903.474102147627</v>
      </c>
      <c r="Z11" s="217">
        <f>IF('PL(Statements of Operations) '!Z11="-","-",'PL(Statements of Operations) '!Z11/'為替換算(currency conversion)'!$B$3)</f>
        <v>945.19942248691575</v>
      </c>
      <c r="AA11" s="216">
        <f>IF('PL(Statements of Operations) '!AA11="-","-",'PL(Statements of Operations) '!AA11/'為替換算(currency conversion)'!$B$3)</f>
        <v>1813.2918245804008</v>
      </c>
      <c r="AB11" s="170">
        <f>IF('PL(Statements of Operations) '!AB11="-","-",'PL(Statements of Operations) '!AB11/'為替換算(currency conversion)'!$B$3)</f>
        <v>2690.8680743548098</v>
      </c>
      <c r="AC11" s="215">
        <f>IF('PL(Statements of Operations) '!AC11="-","-",'PL(Statements of Operations) '!AC11/'為替換算(currency conversion)'!$B$3)</f>
        <v>3617.5690308608555</v>
      </c>
    </row>
    <row r="12" spans="1:29" ht="18" customHeight="1">
      <c r="A12" s="461"/>
      <c r="B12" s="461"/>
      <c r="C12" s="425" t="s">
        <v>34</v>
      </c>
      <c r="D12" s="423" t="s">
        <v>53</v>
      </c>
      <c r="E12" s="165" t="s">
        <v>306</v>
      </c>
      <c r="F12" s="222">
        <f>IF('PL(Statements of Operations) '!F12="-","-",'PL(Statements of Operations) '!F12/'為替換算(currency conversion)'!$B$3)</f>
        <v>237.99855621728932</v>
      </c>
      <c r="G12" s="221">
        <f>IF('PL(Statements of Operations) '!G12="-","-",'PL(Statements of Operations) '!G12/'為替換算(currency conversion)'!$B$3)</f>
        <v>470.69121097274865</v>
      </c>
      <c r="H12" s="170">
        <f>IF('PL(Statements of Operations) '!H12="-","-",'PL(Statements of Operations) '!H12/'為替換算(currency conversion)'!$B$3)</f>
        <v>711.45100162425558</v>
      </c>
      <c r="I12" s="220">
        <f>IF('PL(Statements of Operations) '!I12="-","-",'PL(Statements of Operations) '!I12/'為替換算(currency conversion)'!$B$3)</f>
        <v>975.44667027612354</v>
      </c>
      <c r="J12" s="217">
        <f>IF('PL(Statements of Operations) '!J12="-","-",'PL(Statements of Operations) '!J12/'為替換算(currency conversion)'!$B$3)</f>
        <v>260.41328280093848</v>
      </c>
      <c r="K12" s="170">
        <f>IF('PL(Statements of Operations) '!K12="-","-",'PL(Statements of Operations) '!K12/'為替換算(currency conversion)'!$B$3)</f>
        <v>511.26150514347592</v>
      </c>
      <c r="L12" s="219">
        <f>IF('PL(Statements of Operations) '!L12="-","-",'PL(Statements of Operations) '!L12/'為替換算(currency conversion)'!$B$3)</f>
        <v>767.70438548998379</v>
      </c>
      <c r="M12" s="283">
        <f>IF('PL(Statements of Operations) '!M12="-","-",'PL(Statements of Operations) '!M12/'為替換算(currency conversion)'!$B$3)</f>
        <v>1027.6123443421766</v>
      </c>
      <c r="N12" s="217">
        <f>IF('PL(Statements of Operations) '!N12="-","-",'PL(Statements of Operations) '!N12/'為替換算(currency conversion)'!$B$3)</f>
        <v>281.02328099621008</v>
      </c>
      <c r="O12" s="218">
        <f>IF('PL(Statements of Operations) '!O12="-","-",'PL(Statements of Operations) '!O12/'為替換算(currency conversion)'!$B$3)</f>
        <v>574.12019491066599</v>
      </c>
      <c r="P12" s="170">
        <f>IF('PL(Statements of Operations) '!P12="-","-",'PL(Statements of Operations) '!P12/'為替換算(currency conversion)'!$B$3)</f>
        <v>866.26962642122362</v>
      </c>
      <c r="Q12" s="215">
        <f>IF('PL(Statements of Operations) '!Q12="-","-",'PL(Statements of Operations) '!Q12/'為替換算(currency conversion)'!$B$3)</f>
        <v>1172.8659086807436</v>
      </c>
      <c r="R12" s="217">
        <f>IF('PL(Statements of Operations) '!R12="-","-",'PL(Statements of Operations) '!R12/'為替換算(currency conversion)'!$B$3)</f>
        <v>301.66035011730736</v>
      </c>
      <c r="S12" s="216">
        <f>IF('PL(Statements of Operations) '!S12="-","-",'PL(Statements of Operations) '!S12/'為替換算(currency conversion)'!$B$3)</f>
        <v>596.08373939722071</v>
      </c>
      <c r="T12" s="170">
        <f>IF('PL(Statements of Operations) '!T12="-","-",'PL(Statements of Operations) '!T12/'為替換算(currency conversion)'!$B$3)</f>
        <v>903.88918967695372</v>
      </c>
      <c r="U12" s="215">
        <f>IF('PL(Statements of Operations) '!U12="-","-",'PL(Statements of Operations) '!U12/'為替換算(currency conversion)'!$B$3)</f>
        <v>1212.0104674246527</v>
      </c>
      <c r="V12" s="217">
        <f>IF('PL(Statements of Operations) '!V12="-","-",'PL(Statements of Operations) '!V12/'為替換算(currency conversion)'!$B$3)</f>
        <v>313.09330445767915</v>
      </c>
      <c r="W12" s="216">
        <f>IF('PL(Statements of Operations) '!W12="-","-",'PL(Statements of Operations) '!W12/'為替換算(currency conversion)'!$B$3)</f>
        <v>617.19906154123805</v>
      </c>
      <c r="X12" s="170">
        <f>IF('PL(Statements of Operations) '!X12="-","-",'PL(Statements of Operations) '!X12/'為替換算(currency conversion)'!$B$3)</f>
        <v>943.1871503338748</v>
      </c>
      <c r="Y12" s="215">
        <f>IF('PL(Statements of Operations) '!Y12="-","-",'PL(Statements of Operations) '!Y12/'為替換算(currency conversion)'!$B$3)</f>
        <v>1344.2609637249595</v>
      </c>
      <c r="Z12" s="217">
        <f>IF('PL(Statements of Operations) '!Z12="-","-",'PL(Statements of Operations) '!Z12/'為替換算(currency conversion)'!$B$3)</f>
        <v>391.15683089695005</v>
      </c>
      <c r="AA12" s="216">
        <f>IF('PL(Statements of Operations) '!AA12="-","-",'PL(Statements of Operations) '!AA12/'為替換算(currency conversion)'!$B$3)</f>
        <v>775.38350478253028</v>
      </c>
      <c r="AB12" s="170">
        <f>IF('PL(Statements of Operations) '!AB12="-","-",'PL(Statements of Operations) '!AB12/'為替換算(currency conversion)'!$B$3)</f>
        <v>1166.3959574084101</v>
      </c>
      <c r="AC12" s="215">
        <f>IF('PL(Statements of Operations) '!AC12="-","-",'PL(Statements of Operations) '!AC12/'為替換算(currency conversion)'!$B$3)</f>
        <v>1581.8173614870964</v>
      </c>
    </row>
    <row r="13" spans="1:29" ht="18" customHeight="1">
      <c r="A13" s="461"/>
      <c r="B13" s="461"/>
      <c r="C13" s="425" t="s">
        <v>35</v>
      </c>
      <c r="D13" s="423" t="s">
        <v>53</v>
      </c>
      <c r="E13" s="165" t="s">
        <v>305</v>
      </c>
      <c r="F13" s="222">
        <f>IF('PL(Statements of Operations) '!F13="-","-",'PL(Statements of Operations) '!F13/'為替換算(currency conversion)'!$B$3)</f>
        <v>28.866630572098902</v>
      </c>
      <c r="G13" s="221">
        <f>IF('PL(Statements of Operations) '!G13="-","-",'PL(Statements of Operations) '!G13/'為替換算(currency conversion)'!$B$3)</f>
        <v>54.584010106478978</v>
      </c>
      <c r="H13" s="170">
        <f>IF('PL(Statements of Operations) '!H13="-","-",'PL(Statements of Operations) '!H13/'為替換算(currency conversion)'!$B$3)</f>
        <v>81.537628586897682</v>
      </c>
      <c r="I13" s="220">
        <f>IF('PL(Statements of Operations) '!I13="-","-",'PL(Statements of Operations) '!I13/'為替換算(currency conversion)'!$B$3)</f>
        <v>109.23118570655117</v>
      </c>
      <c r="J13" s="217">
        <f>IF('PL(Statements of Operations) '!J13="-","-",'PL(Statements of Operations) '!J13/'為替換算(currency conversion)'!$B$3)</f>
        <v>25.961017866811048</v>
      </c>
      <c r="K13" s="170">
        <f>IF('PL(Statements of Operations) '!K13="-","-",'PL(Statements of Operations) '!K13/'為替換算(currency conversion)'!$B$3)</f>
        <v>53.419960295975457</v>
      </c>
      <c r="L13" s="219">
        <f>IF('PL(Statements of Operations) '!L13="-","-",'PL(Statements of Operations) '!L13/'為替換算(currency conversion)'!$B$3)</f>
        <v>81.808337845154313</v>
      </c>
      <c r="M13" s="283">
        <f>IF('PL(Statements of Operations) '!M13="-","-",'PL(Statements of Operations) '!M13/'為替換算(currency conversion)'!$B$3)</f>
        <v>115.78234975636167</v>
      </c>
      <c r="N13" s="217">
        <f>IF('PL(Statements of Operations) '!N13="-","-",'PL(Statements of Operations) '!N13/'為替換算(currency conversion)'!$B$3)</f>
        <v>27.982313661793903</v>
      </c>
      <c r="O13" s="218">
        <f>IF('PL(Statements of Operations) '!O13="-","-",'PL(Statements of Operations) '!O13/'為替換算(currency conversion)'!$B$3)</f>
        <v>56.25338386572821</v>
      </c>
      <c r="P13" s="170">
        <f>IF('PL(Statements of Operations) '!P13="-","-",'PL(Statements of Operations) '!P13/'為替換算(currency conversion)'!$B$3)</f>
        <v>84.488359501894976</v>
      </c>
      <c r="Q13" s="215">
        <f>IF('PL(Statements of Operations) '!Q13="-","-",'PL(Statements of Operations) '!Q13/'為替換算(currency conversion)'!$B$3)</f>
        <v>116.50424111171269</v>
      </c>
      <c r="R13" s="217">
        <f>IF('PL(Statements of Operations) '!R13="-","-",'PL(Statements of Operations) '!R13/'為替換算(currency conversion)'!$B$3)</f>
        <v>26.62876737051074</v>
      </c>
      <c r="S13" s="216">
        <f>IF('PL(Statements of Operations) '!S13="-","-",'PL(Statements of Operations) '!S13/'為替換算(currency conversion)'!$B$3)</f>
        <v>51.118931600794085</v>
      </c>
      <c r="T13" s="170">
        <f>IF('PL(Statements of Operations) '!T13="-","-",'PL(Statements of Operations) '!T13/'為替換算(currency conversion)'!$B$3)</f>
        <v>78.027431871503339</v>
      </c>
      <c r="U13" s="215">
        <f>IF('PL(Statements of Operations) '!U13="-","-",'PL(Statements of Operations) '!U13/'為替換算(currency conversion)'!$B$3)</f>
        <v>111.98339649882693</v>
      </c>
      <c r="V13" s="217">
        <f>IF('PL(Statements of Operations) '!V13="-","-",'PL(Statements of Operations) '!V13/'為替換算(currency conversion)'!$B$3)</f>
        <v>25.536906695542321</v>
      </c>
      <c r="W13" s="216">
        <f>IF('PL(Statements of Operations) '!W13="-","-",'PL(Statements of Operations) '!W13/'為替換算(currency conversion)'!$B$3)</f>
        <v>50.027070925825669</v>
      </c>
      <c r="X13" s="170">
        <f>IF('PL(Statements of Operations) '!X13="-","-",'PL(Statements of Operations) '!X13/'為替換算(currency conversion)'!$B$3)</f>
        <v>75.573001263309877</v>
      </c>
      <c r="Y13" s="215">
        <f>IF('PL(Statements of Operations) '!Y13="-","-",'PL(Statements of Operations) '!Y13/'為替換算(currency conversion)'!$B$3)</f>
        <v>111.52319075979065</v>
      </c>
      <c r="Z13" s="217">
        <f>IF('PL(Statements of Operations) '!Z13="-","-",'PL(Statements of Operations) '!Z13/'為替換算(currency conversion)'!$B$3)</f>
        <v>28.478613968597728</v>
      </c>
      <c r="AA13" s="216">
        <f>IF('PL(Statements of Operations) '!AA13="-","-",'PL(Statements of Operations) '!AA13/'為替換算(currency conversion)'!$B$3)</f>
        <v>56.487998556217292</v>
      </c>
      <c r="AB13" s="170">
        <f>IF('PL(Statements of Operations) '!AB13="-","-",'PL(Statements of Operations) '!AB13/'為替換算(currency conversion)'!$B$3)</f>
        <v>87.421043133008482</v>
      </c>
      <c r="AC13" s="215">
        <f>IF('PL(Statements of Operations) '!AC13="-","-",'PL(Statements of Operations) '!AC13/'為替換算(currency conversion)'!$B$3)</f>
        <v>131.46543945136258</v>
      </c>
    </row>
    <row r="14" spans="1:29" ht="18" customHeight="1">
      <c r="A14" s="461"/>
      <c r="B14" s="461"/>
      <c r="C14" s="425" t="s">
        <v>36</v>
      </c>
      <c r="D14" s="423" t="s">
        <v>53</v>
      </c>
      <c r="E14" s="165" t="s">
        <v>304</v>
      </c>
      <c r="F14" s="222">
        <f>IF('PL(Statements of Operations) '!F14="-","-",'PL(Statements of Operations) '!F14/'為替換算(currency conversion)'!$B$3)</f>
        <v>260.90958310774232</v>
      </c>
      <c r="G14" s="221">
        <f>IF('PL(Statements of Operations) '!G14="-","-",'PL(Statements of Operations) '!G14/'為替換算(currency conversion)'!$B$3)</f>
        <v>514.43782710702044</v>
      </c>
      <c r="H14" s="170">
        <f>IF('PL(Statements of Operations) '!H14="-","-",'PL(Statements of Operations) '!H14/'為替換算(currency conversion)'!$B$3)</f>
        <v>766.5764302472478</v>
      </c>
      <c r="I14" s="220">
        <f>IF('PL(Statements of Operations) '!I14="-","-",'PL(Statements of Operations) '!I14/'為替換算(currency conversion)'!$B$3)</f>
        <v>1042.3659989171631</v>
      </c>
      <c r="J14" s="217">
        <f>IF('PL(Statements of Operations) '!J14="-","-",'PL(Statements of Operations) '!J14/'為替換算(currency conversion)'!$B$3)</f>
        <v>270.83558924381884</v>
      </c>
      <c r="K14" s="170">
        <f>IF('PL(Statements of Operations) '!K14="-","-",'PL(Statements of Operations) '!K14/'為替換算(currency conversion)'!$B$3)</f>
        <v>537.87222523010291</v>
      </c>
      <c r="L14" s="219">
        <f>IF('PL(Statements of Operations) '!L14="-","-",'PL(Statements of Operations) '!L14/'為替換算(currency conversion)'!$B$3)</f>
        <v>801.72351561090056</v>
      </c>
      <c r="M14" s="283">
        <f>IF('PL(Statements of Operations) '!M14="-","-",'PL(Statements of Operations) '!M14/'為替換算(currency conversion)'!$B$3)</f>
        <v>1112.2811766829093</v>
      </c>
      <c r="N14" s="217">
        <f>IF('PL(Statements of Operations) '!N14="-","-",'PL(Statements of Operations) '!N14/'為替換算(currency conversion)'!$B$3)</f>
        <v>322.72153040967339</v>
      </c>
      <c r="O14" s="218">
        <f>IF('PL(Statements of Operations) '!O14="-","-",'PL(Statements of Operations) '!O14/'為替換算(currency conversion)'!$B$3)</f>
        <v>617.57805450279739</v>
      </c>
      <c r="P14" s="170">
        <f>IF('PL(Statements of Operations) '!P14="-","-",'PL(Statements of Operations) '!P14/'為替換算(currency conversion)'!$B$3)</f>
        <v>929.70582927269447</v>
      </c>
      <c r="Q14" s="215">
        <f>IF('PL(Statements of Operations) '!Q14="-","-",'PL(Statements of Operations) '!Q14/'為替換算(currency conversion)'!$B$3)</f>
        <v>1241.7072730554053</v>
      </c>
      <c r="R14" s="217">
        <f>IF('PL(Statements of Operations) '!R14="-","-",'PL(Statements of Operations) '!R14/'為替換算(currency conversion)'!$B$3)</f>
        <v>329.42609637249598</v>
      </c>
      <c r="S14" s="216">
        <f>IF('PL(Statements of Operations) '!S14="-","-",'PL(Statements of Operations) '!S14/'為替換算(currency conversion)'!$B$3)</f>
        <v>665.72820790471042</v>
      </c>
      <c r="T14" s="170">
        <f>IF('PL(Statements of Operations) '!T14="-","-",'PL(Statements of Operations) '!T14/'為替換算(currency conversion)'!$B$3)</f>
        <v>991.247067316369</v>
      </c>
      <c r="U14" s="215">
        <f>IF('PL(Statements of Operations) '!U14="-","-",'PL(Statements of Operations) '!U14/'為替換算(currency conversion)'!$B$3)</f>
        <v>1357.9768994766289</v>
      </c>
      <c r="V14" s="217">
        <f>IF('PL(Statements of Operations) '!V14="-","-",'PL(Statements of Operations) '!V14/'為替換算(currency conversion)'!$B$3)</f>
        <v>386.10359140949288</v>
      </c>
      <c r="W14" s="216">
        <f>IF('PL(Statements of Operations) '!W14="-","-",'PL(Statements of Operations) '!W14/'為替換算(currency conversion)'!$B$3)</f>
        <v>713.76105396137882</v>
      </c>
      <c r="X14" s="170">
        <f>IF('PL(Statements of Operations) '!X14="-","-",'PL(Statements of Operations) '!X14/'為替換算(currency conversion)'!$B$3)</f>
        <v>1068.9586717199063</v>
      </c>
      <c r="Y14" s="215">
        <f>IF('PL(Statements of Operations) '!Y14="-","-",'PL(Statements of Operations) '!Y14/'為替換算(currency conversion)'!$B$3)</f>
        <v>1447.680924020935</v>
      </c>
      <c r="Z14" s="217">
        <f>IF('PL(Statements of Operations) '!Z14="-","-",'PL(Statements of Operations) '!Z14/'為替換算(currency conversion)'!$B$3)</f>
        <v>525.55495397942616</v>
      </c>
      <c r="AA14" s="216">
        <f>IF('PL(Statements of Operations) '!AA14="-","-",'PL(Statements of Operations) '!AA14/'為替換算(currency conversion)'!$B$3)</f>
        <v>981.40227395776947</v>
      </c>
      <c r="AB14" s="170">
        <f>IF('PL(Statements of Operations) '!AB14="-","-",'PL(Statements of Operations) '!AB14/'為替換算(currency conversion)'!$B$3)</f>
        <v>1437.0420501714493</v>
      </c>
      <c r="AC14" s="215">
        <f>IF('PL(Statements of Operations) '!AC14="-","-",'PL(Statements of Operations) '!AC14/'為替換算(currency conversion)'!$B$3)</f>
        <v>1904.2681826385131</v>
      </c>
    </row>
    <row r="15" spans="1:29" ht="18" customHeight="1">
      <c r="A15" s="461"/>
      <c r="B15" s="461"/>
      <c r="C15" s="424" t="s">
        <v>303</v>
      </c>
      <c r="D15" s="423" t="s">
        <v>53</v>
      </c>
      <c r="E15" s="165" t="s">
        <v>302</v>
      </c>
      <c r="F15" s="222">
        <f>IF('PL(Statements of Operations) '!F15="-","-",'PL(Statements of Operations) '!F15/'為替換算(currency conversion)'!$B$3)</f>
        <v>120.28514708536366</v>
      </c>
      <c r="G15" s="221">
        <f>IF('PL(Statements of Operations) '!G15="-","-",'PL(Statements of Operations) '!G15/'為替換算(currency conversion)'!$B$3)</f>
        <v>271.92744991878726</v>
      </c>
      <c r="H15" s="170">
        <f>IF('PL(Statements of Operations) '!H15="-","-",'PL(Statements of Operations) '!H15/'為替換算(currency conversion)'!$B$3)</f>
        <v>440.86807435480961</v>
      </c>
      <c r="I15" s="220">
        <f>IF('PL(Statements of Operations) '!I15="-","-",'PL(Statements of Operations) '!I15/'為替換算(currency conversion)'!$B$3)</f>
        <v>773.29001985201228</v>
      </c>
      <c r="J15" s="217">
        <f>IF('PL(Statements of Operations) '!J15="-","-",'PL(Statements of Operations) '!J15/'為替換算(currency conversion)'!$B$3)</f>
        <v>46.201046742465259</v>
      </c>
      <c r="K15" s="170">
        <f>IF('PL(Statements of Operations) '!K15="-","-",'PL(Statements of Operations) '!K15/'為替換算(currency conversion)'!$B$3)</f>
        <v>23.696083739397221</v>
      </c>
      <c r="L15" s="219">
        <f>IF('PL(Statements of Operations) '!L15="-","-",'PL(Statements of Operations) '!L15/'為替換算(currency conversion)'!$B$3)</f>
        <v>232.02490525175963</v>
      </c>
      <c r="M15" s="283">
        <f>IF('PL(Statements of Operations) '!M15="-","-",'PL(Statements of Operations) '!M15/'為替換算(currency conversion)'!$B$3)</f>
        <v>564.72658364916083</v>
      </c>
      <c r="N15" s="217">
        <f>IF('PL(Statements of Operations) '!N15="-","-",'PL(Statements of Operations) '!N15/'為替換算(currency conversion)'!$B$3)</f>
        <v>49.756361667569031</v>
      </c>
      <c r="O15" s="218">
        <f>IF('PL(Statements of Operations) '!O15="-","-",'PL(Statements of Operations) '!O15/'為替換算(currency conversion)'!$B$3)</f>
        <v>198.63743006677495</v>
      </c>
      <c r="P15" s="170">
        <f>IF('PL(Statements of Operations) '!P15="-","-",'PL(Statements of Operations) '!P15/'為替換算(currency conversion)'!$B$3)</f>
        <v>438.48583288215127</v>
      </c>
      <c r="Q15" s="215">
        <f>IF('PL(Statements of Operations) '!Q15="-","-",'PL(Statements of Operations) '!Q15/'為替換算(currency conversion)'!$B$3)</f>
        <v>758.10323046381529</v>
      </c>
      <c r="R15" s="217">
        <f>IF('PL(Statements of Operations) '!R15="-","-",'PL(Statements of Operations) '!R15/'為替換算(currency conversion)'!$B$3)</f>
        <v>136.3923479516333</v>
      </c>
      <c r="S15" s="216">
        <f>IF('PL(Statements of Operations) '!S15="-","-",'PL(Statements of Operations) '!S15/'為替換算(currency conversion)'!$B$3)</f>
        <v>280.68038260241838</v>
      </c>
      <c r="T15" s="170">
        <f>IF('PL(Statements of Operations) '!T15="-","-",'PL(Statements of Operations) '!T15/'為替換算(currency conversion)'!$B$3)</f>
        <v>579.9584912470674</v>
      </c>
      <c r="U15" s="215">
        <f>IF('PL(Statements of Operations) '!U15="-","-",'PL(Statements of Operations) '!U15/'為替換算(currency conversion)'!$B$3)</f>
        <v>910.35011730734527</v>
      </c>
      <c r="V15" s="281">
        <f>IF('PL(Statements of Operations) '!V15="-","-",'PL(Statements of Operations) '!V15/'為替換算(currency conversion)'!$B$3)</f>
        <v>156.80382602418337</v>
      </c>
      <c r="W15" s="216">
        <f>IF('PL(Statements of Operations) '!W15="-","-",'PL(Statements of Operations) '!W15/'為替換算(currency conversion)'!$B$3)</f>
        <v>409.12290200324856</v>
      </c>
      <c r="X15" s="170">
        <f>IF('PL(Statements of Operations) '!X15="-","-",'PL(Statements of Operations) '!X15/'為替換算(currency conversion)'!$B$3)</f>
        <v>672.5771521386032</v>
      </c>
      <c r="Y15" s="215">
        <f>IF('PL(Statements of Operations) '!Y15="-","-",'PL(Statements of Operations) '!Y15/'為替換算(currency conversion)'!$B$3)</f>
        <v>1056.7496841725322</v>
      </c>
      <c r="Z15" s="281">
        <f>IF('PL(Statements of Operations) '!Z15="-","-",'PL(Statements of Operations) '!Z15/'為替換算(currency conversion)'!$B$3)</f>
        <v>200.06316549359323</v>
      </c>
      <c r="AA15" s="216">
        <f>IF('PL(Statements of Operations) '!AA15="-","-",'PL(Statements of Operations) '!AA15/'為替換算(currency conversion)'!$B$3)</f>
        <v>469.83396498826932</v>
      </c>
      <c r="AB15" s="170">
        <f>IF('PL(Statements of Operations) '!AB15="-","-",'PL(Statements of Operations) '!AB15/'為替換算(currency conversion)'!$B$3)</f>
        <v>740.52517596101791</v>
      </c>
      <c r="AC15" s="215">
        <f>IF('PL(Statements of Operations) '!AC15="-","-",'PL(Statements of Operations) '!AC15/'為替換算(currency conversion)'!$B$3)</f>
        <v>1114.6182999458583</v>
      </c>
    </row>
    <row r="16" spans="1:29" ht="18" customHeight="1">
      <c r="A16" s="461"/>
      <c r="B16" s="461"/>
      <c r="C16" s="424" t="s">
        <v>301</v>
      </c>
      <c r="D16" s="423" t="s">
        <v>53</v>
      </c>
      <c r="E16" s="165" t="s">
        <v>300</v>
      </c>
      <c r="F16" s="152">
        <f>IF('PL(Statements of Operations) '!F16="-","-",'PL(Statements of Operations) '!F16/'為替換算(currency conversion)'!$B$3)</f>
        <v>17.108825121819166</v>
      </c>
      <c r="G16" s="151">
        <f>IF('PL(Statements of Operations) '!G16="-","-",'PL(Statements of Operations) '!G16/'為替換算(currency conversion)'!$B$3)</f>
        <v>26.303916260602779</v>
      </c>
      <c r="H16" s="150">
        <f>IF('PL(Statements of Operations) '!H16="-","-",'PL(Statements of Operations) '!H16/'為替換算(currency conversion)'!$B$3)</f>
        <v>40.498105035192204</v>
      </c>
      <c r="I16" s="162">
        <f>IF('PL(Statements of Operations) '!I16="-","-",'PL(Statements of Operations) '!I16/'為替換算(currency conversion)'!$B$3)</f>
        <v>68.913553510196721</v>
      </c>
      <c r="J16" s="154">
        <f>IF('PL(Statements of Operations) '!J16="-","-",'PL(Statements of Operations) '!J16/'為替換算(currency conversion)'!$B$3)</f>
        <v>28.451543042772066</v>
      </c>
      <c r="K16" s="150">
        <f>IF('PL(Statements of Operations) '!K16="-","-",'PL(Statements of Operations) '!K16/'為替換算(currency conversion)'!$B$3)</f>
        <v>47.816278650063168</v>
      </c>
      <c r="L16" s="163">
        <f>IF('PL(Statements of Operations) '!L16="-","-",'PL(Statements of Operations) '!L16/'為替換算(currency conversion)'!$B$3)</f>
        <v>98.366720808518323</v>
      </c>
      <c r="M16" s="283">
        <f>IF('PL(Statements of Operations) '!M16="-","-",'PL(Statements of Operations) '!M16/'為替換算(currency conversion)'!$B$3)</f>
        <v>97.653853095109199</v>
      </c>
      <c r="N16" s="154">
        <f>IF('PL(Statements of Operations) '!N16="-","-",'PL(Statements of Operations) '!N16/'為替換算(currency conversion)'!$B$3)</f>
        <v>20.05955603681646</v>
      </c>
      <c r="O16" s="161">
        <f>IF('PL(Statements of Operations) '!O16="-","-",'PL(Statements of Operations) '!O16/'為替換算(currency conversion)'!$B$3)</f>
        <v>29.895325753474104</v>
      </c>
      <c r="P16" s="150">
        <f>IF('PL(Statements of Operations) '!P16="-","-",'PL(Statements of Operations) '!P16/'為替換算(currency conversion)'!$B$3)</f>
        <v>44.405341996029598</v>
      </c>
      <c r="Q16" s="159">
        <f>IF('PL(Statements of Operations) '!Q16="-","-",'PL(Statements of Operations) '!Q16/'為替換算(currency conversion)'!$B$3)</f>
        <v>61.766829092221627</v>
      </c>
      <c r="R16" s="154">
        <f>IF('PL(Statements of Operations) '!R16="-","-",'PL(Statements of Operations) '!R16/'為替換算(currency conversion)'!$B$3)</f>
        <v>27.215304096733444</v>
      </c>
      <c r="S16" s="160">
        <f>IF('PL(Statements of Operations) '!S16="-","-",'PL(Statements of Operations) '!S16/'為替換算(currency conversion)'!$B$3)</f>
        <v>38.792636708175422</v>
      </c>
      <c r="T16" s="170">
        <f>IF('PL(Statements of Operations) '!T16="-","-",'PL(Statements of Operations) '!T16/'為替換算(currency conversion)'!$B$3)</f>
        <v>37.384948565240933</v>
      </c>
      <c r="U16" s="159">
        <f>IF('PL(Statements of Operations) '!U16="-","-",'PL(Statements of Operations) '!U16/'為替換算(currency conversion)'!$B$3)</f>
        <v>70.781447392167479</v>
      </c>
      <c r="V16" s="281">
        <f>IF('PL(Statements of Operations) '!V16="-","-",'PL(Statements of Operations) '!V16/'為替換算(currency conversion)'!$B$3)</f>
        <v>22.73957769355712</v>
      </c>
      <c r="W16" s="160">
        <f>IF('PL(Statements of Operations) '!W16="-","-",'PL(Statements of Operations) '!W16/'為替換算(currency conversion)'!$B$3)</f>
        <v>46.21909402634904</v>
      </c>
      <c r="X16" s="170">
        <f>IF('PL(Statements of Operations) '!X16="-","-",'PL(Statements of Operations) '!X16/'為替換算(currency conversion)'!$B$3)</f>
        <v>55.206641400469231</v>
      </c>
      <c r="Y16" s="215">
        <f>IF('PL(Statements of Operations) '!Y16="-","-",'PL(Statements of Operations) '!Y16/'為替換算(currency conversion)'!$B$3)</f>
        <v>68.056307525717386</v>
      </c>
      <c r="Z16" s="281">
        <f>IF('PL(Statements of Operations) '!Z16="-","-",'PL(Statements of Operations) '!Z16/'為替換算(currency conversion)'!$B$3)</f>
        <v>29.597545569391809</v>
      </c>
      <c r="AA16" s="160">
        <f>IF('PL(Statements of Operations) '!AA16="-","-",'PL(Statements of Operations) '!AA16/'為替換算(currency conversion)'!$B$3)</f>
        <v>41.562894784334958</v>
      </c>
      <c r="AB16" s="150">
        <f>IF('PL(Statements of Operations) '!AB16="-","-",'PL(Statements of Operations) '!AB16/'為替換算(currency conversion)'!$B$3)</f>
        <v>66.305720988991155</v>
      </c>
      <c r="AC16" s="215">
        <f>IF('PL(Statements of Operations) '!AC16="-","-",'PL(Statements of Operations) '!AC16/'為替換算(currency conversion)'!$B$3)</f>
        <v>91.689225771521393</v>
      </c>
    </row>
    <row r="17" spans="1:29" ht="18" customHeight="1">
      <c r="A17" s="461"/>
      <c r="B17" s="461"/>
      <c r="C17" s="424" t="s">
        <v>299</v>
      </c>
      <c r="D17" s="423" t="s">
        <v>53</v>
      </c>
      <c r="E17" s="165" t="s">
        <v>298</v>
      </c>
      <c r="F17" s="152">
        <f>IF('PL(Statements of Operations) '!F17="-","-",'PL(Statements of Operations) '!F17/'為替換算(currency conversion)'!$B$3)</f>
        <v>28.902725139866451</v>
      </c>
      <c r="G17" s="151">
        <f>IF('PL(Statements of Operations) '!G17="-","-",'PL(Statements of Operations) '!G17/'為替換算(currency conversion)'!$B$3)</f>
        <v>56.190218372135</v>
      </c>
      <c r="H17" s="150">
        <f>IF('PL(Statements of Operations) '!H17="-","-",'PL(Statements of Operations) '!H17/'為替換算(currency conversion)'!$B$3)</f>
        <v>77.170185887024005</v>
      </c>
      <c r="I17" s="162">
        <f>IF('PL(Statements of Operations) '!I17="-","-",'PL(Statements of Operations) '!I17/'為替換算(currency conversion)'!$B$3)</f>
        <v>103.43800757985923</v>
      </c>
      <c r="J17" s="154">
        <f>IF('PL(Statements of Operations) '!J17="-","-",'PL(Statements of Operations) '!J17/'為替換算(currency conversion)'!$B$3)</f>
        <v>19.112073632918246</v>
      </c>
      <c r="K17" s="150">
        <f>IF('PL(Statements of Operations) '!K17="-","-",'PL(Statements of Operations) '!K17/'為替換算(currency conversion)'!$B$3)</f>
        <v>59.438729471214586</v>
      </c>
      <c r="L17" s="163">
        <f>IF('PL(Statements of Operations) '!L17="-","-",'PL(Statements of Operations) '!L17/'為替換算(currency conversion)'!$B$3)</f>
        <v>73.894603862118757</v>
      </c>
      <c r="M17" s="283">
        <f>IF('PL(Statements of Operations) '!M17="-","-",'PL(Statements of Operations) '!M17/'為替換算(currency conversion)'!$B$3)</f>
        <v>101.5430427720628</v>
      </c>
      <c r="N17" s="154">
        <f>IF('PL(Statements of Operations) '!N17="-","-",'PL(Statements of Operations) '!N17/'為替換算(currency conversion)'!$B$3)</f>
        <v>30.021656740660532</v>
      </c>
      <c r="O17" s="161">
        <f>IF('PL(Statements of Operations) '!O17="-","-",'PL(Statements of Operations) '!O17/'為替換算(currency conversion)'!$B$3)</f>
        <v>52.201768633820613</v>
      </c>
      <c r="P17" s="150">
        <f>IF('PL(Statements of Operations) '!P17="-","-",'PL(Statements of Operations) '!P17/'為替換算(currency conversion)'!$B$3)</f>
        <v>73.759249232990442</v>
      </c>
      <c r="Q17" s="159">
        <f>IF('PL(Statements of Operations) '!Q17="-","-",'PL(Statements of Operations) '!Q17/'為替換算(currency conversion)'!$B$3)</f>
        <v>116.85616314744631</v>
      </c>
      <c r="R17" s="154">
        <f>IF('PL(Statements of Operations) '!R17="-","-",'PL(Statements of Operations) '!R17/'為替換算(currency conversion)'!$B$3)</f>
        <v>25.040606388738496</v>
      </c>
      <c r="S17" s="160">
        <f>IF('PL(Statements of Operations) '!S17="-","-",'PL(Statements of Operations) '!S17/'為替換算(currency conversion)'!$B$3)</f>
        <v>37.628586897671902</v>
      </c>
      <c r="T17" s="170">
        <f>IF('PL(Statements of Operations) '!T17="-","-",'PL(Statements of Operations) '!T17/'為替換算(currency conversion)'!$B$3)</f>
        <v>67.162966973470503</v>
      </c>
      <c r="U17" s="159">
        <f>IF('PL(Statements of Operations) '!U17="-","-",'PL(Statements of Operations) '!U17/'為替換算(currency conversion)'!$B$3)</f>
        <v>95.388918967695375</v>
      </c>
      <c r="V17" s="281">
        <f>IF('PL(Statements of Operations) '!V17="-","-",'PL(Statements of Operations) '!V17/'為替換算(currency conversion)'!$B$3)</f>
        <v>23.235878000360948</v>
      </c>
      <c r="W17" s="160">
        <f>IF('PL(Statements of Operations) '!W17="-","-",'PL(Statements of Operations) '!W17/'為替換算(currency conversion)'!$B$3)</f>
        <v>48.502075437646639</v>
      </c>
      <c r="X17" s="170">
        <f>IF('PL(Statements of Operations) '!X17="-","-",'PL(Statements of Operations) '!X17/'為替換算(currency conversion)'!$B$3)</f>
        <v>67.749503699693207</v>
      </c>
      <c r="Y17" s="215">
        <f>IF('PL(Statements of Operations) '!Y17="-","-",'PL(Statements of Operations) '!Y17/'為替換算(currency conversion)'!$B$3)</f>
        <v>105.19761775852734</v>
      </c>
      <c r="Z17" s="281">
        <f>IF('PL(Statements of Operations) '!Z17="-","-",'PL(Statements of Operations) '!Z17/'為替換算(currency conversion)'!$B$3)</f>
        <v>27.161162245082117</v>
      </c>
      <c r="AA17" s="160">
        <f>IF('PL(Statements of Operations) '!AA17="-","-",'PL(Statements of Operations) '!AA17/'為替換算(currency conversion)'!$B$3)</f>
        <v>57.525717379534385</v>
      </c>
      <c r="AB17" s="150">
        <f>IF('PL(Statements of Operations) '!AB17="-","-",'PL(Statements of Operations) '!AB17/'為替換算(currency conversion)'!$B$3)</f>
        <v>84.39812308247609</v>
      </c>
      <c r="AC17" s="215">
        <f>IF('PL(Statements of Operations) '!AC17="-","-",'PL(Statements of Operations) '!AC17/'為替換算(currency conversion)'!$B$3)</f>
        <v>109.35751669373759</v>
      </c>
    </row>
    <row r="18" spans="1:29" ht="18" customHeight="1">
      <c r="A18" s="461"/>
      <c r="B18" s="461"/>
      <c r="C18" s="424" t="s">
        <v>7</v>
      </c>
      <c r="D18" s="423" t="s">
        <v>53</v>
      </c>
      <c r="E18" s="165" t="s">
        <v>297</v>
      </c>
      <c r="F18" s="287">
        <f>IF('PL(Statements of Operations) '!F18="-","-",'PL(Statements of Operations) '!F18/'為替換算(currency conversion)'!$B$3)</f>
        <v>108.49124706731638</v>
      </c>
      <c r="G18" s="286">
        <f>IF('PL(Statements of Operations) '!G18="-","-",'PL(Statements of Operations) '!G18/'為替換算(currency conversion)'!$B$3)</f>
        <v>242.05017144919691</v>
      </c>
      <c r="H18" s="224">
        <f>IF('PL(Statements of Operations) '!H18="-","-",'PL(Statements of Operations) '!H18/'為替換算(currency conversion)'!$B$3)</f>
        <v>404.19599350297784</v>
      </c>
      <c r="I18" s="285">
        <f>IF('PL(Statements of Operations) '!I18="-","-",'PL(Statements of Operations) '!I18/'為替換算(currency conversion)'!$B$3)</f>
        <v>738.76556578234977</v>
      </c>
      <c r="J18" s="281">
        <f>IF('PL(Statements of Operations) '!J18="-","-",'PL(Statements of Operations) '!J18/'為替換算(currency conversion)'!$B$3)</f>
        <v>55.540516152319078</v>
      </c>
      <c r="K18" s="224">
        <f>IF('PL(Statements of Operations) '!K18="-","-",'PL(Statements of Operations) '!K18/'為替換算(currency conversion)'!$B$3)</f>
        <v>12.064609276303917</v>
      </c>
      <c r="L18" s="284">
        <f>IF('PL(Statements of Operations) '!L18="-","-",'PL(Statements of Operations) '!L18/'為替換算(currency conversion)'!$B$3)</f>
        <v>256.50604584010108</v>
      </c>
      <c r="M18" s="283">
        <f>IF('PL(Statements of Operations) '!M18="-","-",'PL(Statements of Operations) '!M18/'為替換算(currency conversion)'!$B$3)</f>
        <v>560.84641761414912</v>
      </c>
      <c r="N18" s="281">
        <f>IF('PL(Statements of Operations) '!N18="-","-",'PL(Statements of Operations) '!N18/'為替換算(currency conversion)'!$B$3)</f>
        <v>39.794260963724959</v>
      </c>
      <c r="O18" s="282">
        <f>IF('PL(Statements of Operations) '!O18="-","-",'PL(Statements of Operations) '!O18/'為替換算(currency conversion)'!$B$3)</f>
        <v>176.33098718642844</v>
      </c>
      <c r="P18" s="224">
        <f>IF('PL(Statements of Operations) '!P18="-","-",'PL(Statements of Operations) '!P18/'為替換算(currency conversion)'!$B$3)</f>
        <v>409.13192564519045</v>
      </c>
      <c r="Q18" s="279">
        <f>IF('PL(Statements of Operations) '!Q18="-","-",'PL(Statements of Operations) '!Q18/'為替換算(currency conversion)'!$B$3)</f>
        <v>703.02292005053243</v>
      </c>
      <c r="R18" s="281">
        <f>IF('PL(Statements of Operations) '!R18="-","-",'PL(Statements of Operations) '!R18/'為替換算(currency conversion)'!$B$3)</f>
        <v>138.55802201768634</v>
      </c>
      <c r="S18" s="280">
        <f>IF('PL(Statements of Operations) '!S18="-","-",'PL(Statements of Operations) '!S18/'為替換算(currency conversion)'!$B$3)</f>
        <v>281.84443241292189</v>
      </c>
      <c r="T18" s="170">
        <f>IF('PL(Statements of Operations) '!T18="-","-",'PL(Statements of Operations) '!T18/'為替換算(currency conversion)'!$B$3)</f>
        <v>550.18047283883777</v>
      </c>
      <c r="U18" s="279">
        <f>IF('PL(Statements of Operations) '!U18="-","-",'PL(Statements of Operations) '!U18/'為替換算(currency conversion)'!$B$3)</f>
        <v>885.74264573181745</v>
      </c>
      <c r="V18" s="281">
        <f>IF('PL(Statements of Operations) '!V18="-","-",'PL(Statements of Operations) '!V18/'為替換算(currency conversion)'!$B$3)</f>
        <v>156.31654935932144</v>
      </c>
      <c r="W18" s="280">
        <f>IF('PL(Statements of Operations) '!W18="-","-",'PL(Statements of Operations) '!W18/'為替換算(currency conversion)'!$B$3)</f>
        <v>406.83992059195094</v>
      </c>
      <c r="X18" s="170">
        <f>IF('PL(Statements of Operations) '!X18="-","-",'PL(Statements of Operations) '!X18/'為替換算(currency conversion)'!$B$3)</f>
        <v>660.0342898393792</v>
      </c>
      <c r="Y18" s="511">
        <f>IF('PL(Statements of Operations) '!Y18="-","-",'PL(Statements of Operations) '!Y18/'為替換算(currency conversion)'!$B$3)</f>
        <v>1019.6083739397221</v>
      </c>
      <c r="Z18" s="281">
        <f>IF('PL(Statements of Operations) '!Z18="-","-",'PL(Statements of Operations) '!Z18/'為替換算(currency conversion)'!$B$3)</f>
        <v>202.49954881790291</v>
      </c>
      <c r="AA18" s="280">
        <f>IF('PL(Statements of Operations) '!AA18="-","-",'PL(Statements of Operations) '!AA18/'為替換算(currency conversion)'!$B$3)</f>
        <v>453.87114239306987</v>
      </c>
      <c r="AB18" s="536">
        <f>IF('PL(Statements of Operations) '!AB18="-","-",'PL(Statements of Operations) '!AB18/'為替換算(currency conversion)'!$B$3)</f>
        <v>722.432773867533</v>
      </c>
      <c r="AC18" s="511">
        <f>IF('PL(Statements of Operations) '!AC18="-","-",'PL(Statements of Operations) '!AC18/'為替換算(currency conversion)'!$B$3)</f>
        <v>1096.9409853817001</v>
      </c>
    </row>
    <row r="19" spans="1:29" ht="18" customHeight="1">
      <c r="A19" s="461"/>
      <c r="B19" s="461"/>
      <c r="C19" s="424" t="s">
        <v>296</v>
      </c>
      <c r="D19" s="423" t="s">
        <v>53</v>
      </c>
      <c r="E19" s="165" t="s">
        <v>295</v>
      </c>
      <c r="F19" s="152" t="str">
        <f>IF('PL(Statements of Operations) '!F19="-","-",'PL(Statements of Operations) '!F19/'為替換算(currency conversion)'!$B$3)</f>
        <v>-</v>
      </c>
      <c r="G19" s="151" t="str">
        <f>IF('PL(Statements of Operations) '!G19="-","-",'PL(Statements of Operations) '!G19/'為替換算(currency conversion)'!$B$3)</f>
        <v>-</v>
      </c>
      <c r="H19" s="150" t="str">
        <f>IF('PL(Statements of Operations) '!H19="-","-",'PL(Statements of Operations) '!H19/'為替換算(currency conversion)'!$B$3)</f>
        <v>-</v>
      </c>
      <c r="I19" s="162" t="str">
        <f>IF('PL(Statements of Operations) '!I19="-","-",'PL(Statements of Operations) '!I19/'為替換算(currency conversion)'!$B$3)</f>
        <v>-</v>
      </c>
      <c r="J19" s="154" t="str">
        <f>IF('PL(Statements of Operations) '!J19="-","-",'PL(Statements of Operations) '!J19/'為替換算(currency conversion)'!$B$3)</f>
        <v>-</v>
      </c>
      <c r="K19" s="150" t="str">
        <f>IF('PL(Statements of Operations) '!K19="-","-",'PL(Statements of Operations) '!K19/'為替換算(currency conversion)'!$B$3)</f>
        <v>-</v>
      </c>
      <c r="L19" s="163" t="str">
        <f>IF('PL(Statements of Operations) '!L19="-","-",'PL(Statements of Operations) '!L19/'為替換算(currency conversion)'!$B$3)</f>
        <v>-</v>
      </c>
      <c r="M19" s="162" t="str">
        <f>IF('PL(Statements of Operations) '!M19="-","-",'PL(Statements of Operations) '!M19/'為替換算(currency conversion)'!$B$3)</f>
        <v>-</v>
      </c>
      <c r="N19" s="154" t="str">
        <f>IF('PL(Statements of Operations) '!N19="-","-",'PL(Statements of Operations) '!N19/'為替換算(currency conversion)'!$B$3)</f>
        <v>-</v>
      </c>
      <c r="O19" s="161" t="str">
        <f>IF('PL(Statements of Operations) '!O19="-","-",'PL(Statements of Operations) '!O19/'為替換算(currency conversion)'!$B$3)</f>
        <v>-</v>
      </c>
      <c r="P19" s="150" t="str">
        <f>IF('PL(Statements of Operations) '!P19="-","-",'PL(Statements of Operations) '!P19/'為替換算(currency conversion)'!$B$3)</f>
        <v>-</v>
      </c>
      <c r="Q19" s="159" t="str">
        <f>IF('PL(Statements of Operations) '!Q19="-","-",'PL(Statements of Operations) '!Q19/'為替換算(currency conversion)'!$B$3)</f>
        <v>-</v>
      </c>
      <c r="R19" s="154" t="str">
        <f>IF('PL(Statements of Operations) '!R19="-","-",'PL(Statements of Operations) '!R19/'為替換算(currency conversion)'!$B$3)</f>
        <v>-</v>
      </c>
      <c r="S19" s="160" t="str">
        <f>IF('PL(Statements of Operations) '!S19="-","-",'PL(Statements of Operations) '!S19/'為替換算(currency conversion)'!$B$3)</f>
        <v>-</v>
      </c>
      <c r="T19" s="170">
        <f>IF('PL(Statements of Operations) '!T19="-","-",'PL(Statements of Operations) '!T19/'為替換算(currency conversion)'!$B$3)</f>
        <v>135.7967875834687</v>
      </c>
      <c r="U19" s="159">
        <f>IF('PL(Statements of Operations) '!U19="-","-",'PL(Statements of Operations) '!U19/'為替換算(currency conversion)'!$B$3)</f>
        <v>137.49323226854358</v>
      </c>
      <c r="V19" s="281" t="str">
        <f>IF('PL(Statements of Operations) '!V19="-","-",'PL(Statements of Operations) '!V19/'為替換算(currency conversion)'!$B$3)</f>
        <v>-</v>
      </c>
      <c r="W19" s="160">
        <f>IF('PL(Statements of Operations) '!W19="-","-",'PL(Statements of Operations) '!W19/'為替換算(currency conversion)'!$B$3)</f>
        <v>136.01335499007399</v>
      </c>
      <c r="X19" s="170">
        <f>IF('PL(Statements of Operations) '!X19="-","-",'PL(Statements of Operations) '!X19/'為替換算(currency conversion)'!$B$3)</f>
        <v>136.06749684172533</v>
      </c>
      <c r="Y19" s="511">
        <f>IF('PL(Statements of Operations) '!Y19="-","-",'PL(Statements of Operations) '!Y19/'為替換算(currency conversion)'!$B$3)</f>
        <v>165.35823858509295</v>
      </c>
      <c r="Z19" s="281" t="str">
        <f>IF('PL(Statements of Operations) '!Z19="-","-",'PL(Statements of Operations) '!Z19/'為替換算(currency conversion)'!$B$3)</f>
        <v>-</v>
      </c>
      <c r="AA19" s="160" t="str">
        <f>IF('PL(Statements of Operations) '!AA19="-","-",'PL(Statements of Operations) '!AA19/'為替換算(currency conversion)'!$B$3)</f>
        <v>-</v>
      </c>
      <c r="AB19" s="150" t="str">
        <f>IF('PL(Statements of Operations) '!AB19="-","-",'PL(Statements of Operations) '!AB19/'為替換算(currency conversion)'!$B$3)</f>
        <v>-</v>
      </c>
      <c r="AC19" s="511" t="str">
        <f>IF('PL(Statements of Operations) '!AC19="-","-",'PL(Statements of Operations) '!AC19/'為替換算(currency conversion)'!$B$3)</f>
        <v>-</v>
      </c>
    </row>
    <row r="20" spans="1:29" ht="18" customHeight="1">
      <c r="A20" s="461"/>
      <c r="B20" s="461"/>
      <c r="C20" s="503" t="s">
        <v>10</v>
      </c>
      <c r="D20" s="423" t="s">
        <v>53</v>
      </c>
      <c r="E20" s="165" t="s">
        <v>294</v>
      </c>
      <c r="F20" s="152" t="str">
        <f>IF('PL(Statements of Operations) '!F20="-","-",'PL(Statements of Operations) '!F20/'為替換算(currency conversion)'!$B$3)</f>
        <v>-</v>
      </c>
      <c r="G20" s="151">
        <f>IF('PL(Statements of Operations) '!G20="-","-",'PL(Statements of Operations) '!G20/'為替換算(currency conversion)'!$B$3)</f>
        <v>15.908680743548096</v>
      </c>
      <c r="H20" s="150">
        <f>IF('PL(Statements of Operations) '!H20="-","-",'PL(Statements of Operations) '!H20/'為替換算(currency conversion)'!$B$3)</f>
        <v>24.62551885941166</v>
      </c>
      <c r="I20" s="162">
        <f>IF('PL(Statements of Operations) '!I20="-","-",'PL(Statements of Operations) '!I20/'為替換算(currency conversion)'!$B$3)</f>
        <v>43.773687060097458</v>
      </c>
      <c r="J20" s="154" t="str">
        <f>IF('PL(Statements of Operations) '!J20="-","-",'PL(Statements of Operations) '!J20/'為替換算(currency conversion)'!$B$3)</f>
        <v>-</v>
      </c>
      <c r="K20" s="150">
        <f>IF('PL(Statements of Operations) '!K20="-","-",'PL(Statements of Operations) '!K20/'為替換算(currency conversion)'!$B$3)</f>
        <v>13.932503158274681</v>
      </c>
      <c r="L20" s="163">
        <f>IF('PL(Statements of Operations) '!L20="-","-",'PL(Statements of Operations) '!L20/'為替換算(currency conversion)'!$B$3)</f>
        <v>18.354087709799675</v>
      </c>
      <c r="M20" s="283">
        <f>IF('PL(Statements of Operations) '!M20="-","-",'PL(Statements of Operations) '!M20/'為替換算(currency conversion)'!$B$3)</f>
        <v>71.223605847319988</v>
      </c>
      <c r="N20" s="154" t="str">
        <f>IF('PL(Statements of Operations) '!N20="-","-",'PL(Statements of Operations) '!N20/'為替換算(currency conversion)'!$B$3)</f>
        <v>-</v>
      </c>
      <c r="O20" s="161" t="str">
        <f>IF('PL(Statements of Operations) '!O20="-","-",'PL(Statements of Operations) '!O20/'為替換算(currency conversion)'!$B$3)</f>
        <v>-</v>
      </c>
      <c r="P20" s="150" t="str">
        <f>IF('PL(Statements of Operations) '!P20="-","-",'PL(Statements of Operations) '!P20/'為替換算(currency conversion)'!$B$3)</f>
        <v>-</v>
      </c>
      <c r="Q20" s="159">
        <f>IF('PL(Statements of Operations) '!Q20="-","-",'PL(Statements of Operations) '!Q20/'為替換算(currency conversion)'!$B$3)</f>
        <v>35.309510918606755</v>
      </c>
      <c r="R20" s="154" t="str">
        <f>IF('PL(Statements of Operations) '!R20="-","-",'PL(Statements of Operations) '!R20/'為替換算(currency conversion)'!$B$3)</f>
        <v>-</v>
      </c>
      <c r="S20" s="160" t="str">
        <f>IF('PL(Statements of Operations) '!S20="-","-",'PL(Statements of Operations) '!S20/'為替換算(currency conversion)'!$B$3)</f>
        <v>-</v>
      </c>
      <c r="T20" s="170" t="str">
        <f>IF('PL(Statements of Operations) '!T20="-","-",'PL(Statements of Operations) '!T20/'為替換算(currency conversion)'!$B$3)</f>
        <v>-</v>
      </c>
      <c r="U20" s="159">
        <f>IF('PL(Statements of Operations) '!U20="-","-",'PL(Statements of Operations) '!U20/'為替換算(currency conversion)'!$B$3)</f>
        <v>50.595560368164591</v>
      </c>
      <c r="V20" s="281" t="str">
        <f>IF('PL(Statements of Operations) '!V20="-","-",'PL(Statements of Operations) '!V20/'為替換算(currency conversion)'!$B$3)</f>
        <v>-</v>
      </c>
      <c r="W20" s="470">
        <f>IF('PL(Statements of Operations) '!W20="-","-",'PL(Statements of Operations) '!W20/'為替換算(currency conversion)'!$B$3)</f>
        <v>137.1864284425194</v>
      </c>
      <c r="X20" s="170">
        <f>IF('PL(Statements of Operations) '!X20="-","-",'PL(Statements of Operations) '!X20/'為替換算(currency conversion)'!$B$3)</f>
        <v>151.46182999458583</v>
      </c>
      <c r="Y20" s="511">
        <f>IF('PL(Statements of Operations) '!Y20="-","-",'PL(Statements of Operations) '!Y20/'為替換算(currency conversion)'!$B$3)</f>
        <v>234.48835950189499</v>
      </c>
      <c r="Z20" s="281">
        <f>IF('PL(Statements of Operations) '!Z20="-","-",'PL(Statements of Operations) '!Z20/'為替換算(currency conversion)'!$B$3)</f>
        <v>44.621909402634905</v>
      </c>
      <c r="AA20" s="470">
        <f>IF('PL(Statements of Operations) '!AA20="-","-",'PL(Statements of Operations) '!AA20/'為替換算(currency conversion)'!$B$3)</f>
        <v>70.970943872947132</v>
      </c>
      <c r="AB20" s="150">
        <f>IF('PL(Statements of Operations) '!AB20="-","-",'PL(Statements of Operations) '!AB20/'為替換算(currency conversion)'!$B$3)</f>
        <v>125.27522107922758</v>
      </c>
      <c r="AC20" s="511">
        <f>IF('PL(Statements of Operations) '!AC20="-","-",'PL(Statements of Operations) '!AC20/'為替換算(currency conversion)'!$B$3)</f>
        <v>193.81880526980692</v>
      </c>
    </row>
    <row r="21" spans="1:29" ht="18" customHeight="1">
      <c r="A21" s="461"/>
      <c r="B21" s="461"/>
      <c r="C21" s="424" t="s">
        <v>293</v>
      </c>
      <c r="D21" s="423" t="s">
        <v>53</v>
      </c>
      <c r="E21" s="165" t="s">
        <v>292</v>
      </c>
      <c r="F21" s="152">
        <f>IF('PL(Statements of Operations) '!F21="-","-",'PL(Statements of Operations) '!F21/'為替換算(currency conversion)'!$B$3)</f>
        <v>108.49124706731638</v>
      </c>
      <c r="G21" s="151">
        <f>IF('PL(Statements of Operations) '!G21="-","-",'PL(Statements of Operations) '!G21/'為替換算(currency conversion)'!$B$3)</f>
        <v>226.13246706370691</v>
      </c>
      <c r="H21" s="150">
        <f>IF('PL(Statements of Operations) '!H21="-","-",'PL(Statements of Operations) '!H21/'為替換算(currency conversion)'!$B$3)</f>
        <v>379.56145100162428</v>
      </c>
      <c r="I21" s="162">
        <f>IF('PL(Statements of Operations) '!I21="-","-",'PL(Statements of Operations) '!I21/'為替換算(currency conversion)'!$B$3)</f>
        <v>694.9918787222523</v>
      </c>
      <c r="J21" s="154">
        <f>IF('PL(Statements of Operations) '!J21="-","-",'PL(Statements of Operations) '!J21/'為替換算(currency conversion)'!$B$3)</f>
        <v>55.540516152319078</v>
      </c>
      <c r="K21" s="150">
        <f>IF('PL(Statements of Operations) '!K21="-","-",'PL(Statements of Operations) '!K21/'為替換算(currency conversion)'!$B$3)</f>
        <v>-1.8588702400288757</v>
      </c>
      <c r="L21" s="163">
        <f>IF('PL(Statements of Operations) '!L21="-","-",'PL(Statements of Operations) '!L21/'為替換算(currency conversion)'!$B$3)</f>
        <v>238.14293448835951</v>
      </c>
      <c r="M21" s="283">
        <f>IF('PL(Statements of Operations) '!M21="-","-",'PL(Statements of Operations) '!M21/'為替換算(currency conversion)'!$B$3)</f>
        <v>489.61378812488721</v>
      </c>
      <c r="N21" s="154">
        <f>IF('PL(Statements of Operations) '!N21="-","-",'PL(Statements of Operations) '!N21/'為替換算(currency conversion)'!$B$3)</f>
        <v>39.794260963724959</v>
      </c>
      <c r="O21" s="161">
        <f>IF('PL(Statements of Operations) '!O21="-","-",'PL(Statements of Operations) '!O21/'為替換算(currency conversion)'!$B$3)</f>
        <v>176.33098718642844</v>
      </c>
      <c r="P21" s="150">
        <f>IF('PL(Statements of Operations) '!P21="-","-",'PL(Statements of Operations) '!P21/'為替換算(currency conversion)'!$B$3)</f>
        <v>409.13192564519045</v>
      </c>
      <c r="Q21" s="159">
        <f>IF('PL(Statements of Operations) '!Q21="-","-",'PL(Statements of Operations) '!Q21/'為替換算(currency conversion)'!$B$3)</f>
        <v>667.70438548998379</v>
      </c>
      <c r="R21" s="154">
        <f>IF('PL(Statements of Operations) '!R21="-","-",'PL(Statements of Operations) '!R21/'為替換算(currency conversion)'!$B$3)</f>
        <v>138.55802201768634</v>
      </c>
      <c r="S21" s="160">
        <f>IF('PL(Statements of Operations) '!S21="-","-",'PL(Statements of Operations) '!S21/'為替換算(currency conversion)'!$B$3)</f>
        <v>281.84443241292189</v>
      </c>
      <c r="T21" s="170">
        <f>IF('PL(Statements of Operations) '!T21="-","-",'PL(Statements of Operations) '!T21/'為替換算(currency conversion)'!$B$3)</f>
        <v>685.97726042230647</v>
      </c>
      <c r="U21" s="159">
        <f>IF('PL(Statements of Operations) '!U21="-","-",'PL(Statements of Operations) '!U21/'為替換算(currency conversion)'!$B$3)</f>
        <v>972.64934127413835</v>
      </c>
      <c r="V21" s="281">
        <f>IF('PL(Statements of Operations) '!V21="-","-",'PL(Statements of Operations) '!V21/'為替換算(currency conversion)'!$B$3)</f>
        <v>156.31654935932144</v>
      </c>
      <c r="W21" s="160">
        <f>IF('PL(Statements of Operations) '!W21="-","-",'PL(Statements of Operations) '!W21/'為替換算(currency conversion)'!$B$3)</f>
        <v>405.66684713950553</v>
      </c>
      <c r="X21" s="170">
        <f>IF('PL(Statements of Operations) '!X21="-","-",'PL(Statements of Operations) '!X21/'為替換算(currency conversion)'!$B$3)</f>
        <v>644.63995668651876</v>
      </c>
      <c r="Y21" s="511">
        <f>IF('PL(Statements of Operations) '!Y21="-","-",'PL(Statements of Operations) '!Y21/'為替換算(currency conversion)'!$B$3)</f>
        <v>950.47825302292006</v>
      </c>
      <c r="Z21" s="281">
        <f>IF('PL(Statements of Operations) '!Z21="-","-",'PL(Statements of Operations) '!Z21/'為替換算(currency conversion)'!$B$3)</f>
        <v>157.87763941526802</v>
      </c>
      <c r="AA21" s="160">
        <f>IF('PL(Statements of Operations) '!AA21="-","-",'PL(Statements of Operations) '!AA21/'為替換算(currency conversion)'!$B$3)</f>
        <v>382.90019852012273</v>
      </c>
      <c r="AB21" s="150">
        <f>IF('PL(Statements of Operations) '!AB21="-","-",'PL(Statements of Operations) '!AB21/'為替換算(currency conversion)'!$B$3)</f>
        <v>597.14852914636356</v>
      </c>
      <c r="AC21" s="511">
        <f>IF('PL(Statements of Operations) '!AC21="-","-",'PL(Statements of Operations) '!AC21/'為替換算(currency conversion)'!$B$3)</f>
        <v>903.11315646995138</v>
      </c>
    </row>
    <row r="22" spans="1:29" ht="18" customHeight="1">
      <c r="A22" s="461"/>
      <c r="B22" s="461"/>
      <c r="C22" s="424" t="s">
        <v>291</v>
      </c>
      <c r="D22" s="423" t="s">
        <v>53</v>
      </c>
      <c r="E22" s="165" t="s">
        <v>290</v>
      </c>
      <c r="F22" s="152">
        <f>IF('PL(Statements of Operations) '!F22="-","-",'PL(Statements of Operations) '!F22/'為替換算(currency conversion)'!$B$3)</f>
        <v>45.443060819346691</v>
      </c>
      <c r="G22" s="151">
        <f>IF('PL(Statements of Operations) '!G22="-","-",'PL(Statements of Operations) '!G22/'為替換算(currency conversion)'!$B$3)</f>
        <v>103.34777116044036</v>
      </c>
      <c r="H22" s="150">
        <f>IF('PL(Statements of Operations) '!H22="-","-",'PL(Statements of Operations) '!H22/'為替換算(currency conversion)'!$B$3)</f>
        <v>175.00451182097095</v>
      </c>
      <c r="I22" s="162">
        <f>IF('PL(Statements of Operations) '!I22="-","-",'PL(Statements of Operations) '!I22/'為替換算(currency conversion)'!$B$3)</f>
        <v>288.97310954701317</v>
      </c>
      <c r="J22" s="154">
        <f>IF('PL(Statements of Operations) '!J22="-","-",'PL(Statements of Operations) '!J22/'為替換算(currency conversion)'!$B$3)</f>
        <v>36.798411839018229</v>
      </c>
      <c r="K22" s="150">
        <f>IF('PL(Statements of Operations) '!K22="-","-",'PL(Statements of Operations) '!K22/'為替換算(currency conversion)'!$B$3)</f>
        <v>30.905973650965532</v>
      </c>
      <c r="L22" s="163">
        <f>IF('PL(Statements of Operations) '!L22="-","-",'PL(Statements of Operations) '!L22/'為替換算(currency conversion)'!$B$3)</f>
        <v>138.33243096913915</v>
      </c>
      <c r="M22" s="283">
        <f>IF('PL(Statements of Operations) '!M22="-","-",'PL(Statements of Operations) '!M22/'為替換算(currency conversion)'!$B$3)</f>
        <v>263.08428081573726</v>
      </c>
      <c r="N22" s="154">
        <f>IF('PL(Statements of Operations) '!N22="-","-",'PL(Statements of Operations) '!N22/'為替換算(currency conversion)'!$B$3)</f>
        <v>36.771340913192567</v>
      </c>
      <c r="O22" s="161">
        <f>IF('PL(Statements of Operations) '!O22="-","-",'PL(Statements of Operations) '!O22/'為替換算(currency conversion)'!$B$3)</f>
        <v>107.55278830536005</v>
      </c>
      <c r="P22" s="150">
        <f>IF('PL(Statements of Operations) '!P22="-","-",'PL(Statements of Operations) '!P22/'為替換算(currency conversion)'!$B$3)</f>
        <v>203.46507850568491</v>
      </c>
      <c r="Q22" s="159">
        <f>IF('PL(Statements of Operations) '!Q22="-","-",'PL(Statements of Operations) '!Q22/'為替換算(currency conversion)'!$B$3)</f>
        <v>364.69951272333515</v>
      </c>
      <c r="R22" s="154">
        <f>IF('PL(Statements of Operations) '!R22="-","-",'PL(Statements of Operations) '!R22/'為替換算(currency conversion)'!$B$3)</f>
        <v>71.692835228298151</v>
      </c>
      <c r="S22" s="160">
        <f>IF('PL(Statements of Operations) '!S22="-","-",'PL(Statements of Operations) '!S22/'為替換算(currency conversion)'!$B$3)</f>
        <v>132.7016783974012</v>
      </c>
      <c r="T22" s="170">
        <f>IF('PL(Statements of Operations) '!T22="-","-",'PL(Statements of Operations) '!T22/'為替換算(currency conversion)'!$B$3)</f>
        <v>275.03158274679663</v>
      </c>
      <c r="U22" s="159">
        <f>IF('PL(Statements of Operations) '!U22="-","-",'PL(Statements of Operations) '!U22/'為替換算(currency conversion)'!$B$3)</f>
        <v>382.18733080671359</v>
      </c>
      <c r="V22" s="281">
        <f>IF('PL(Statements of Operations) '!V22="-","-",'PL(Statements of Operations) '!V22/'為替換算(currency conversion)'!$B$3)</f>
        <v>63.49936834506407</v>
      </c>
      <c r="W22" s="160">
        <f>IF('PL(Statements of Operations) '!W22="-","-",'PL(Statements of Operations) '!W22/'為替換算(currency conversion)'!$B$3)</f>
        <v>135.25536906695544</v>
      </c>
      <c r="X22" s="170">
        <f>IF('PL(Statements of Operations) '!X22="-","-",'PL(Statements of Operations) '!X22/'為替換算(currency conversion)'!$B$3)</f>
        <v>224.1653131203754</v>
      </c>
      <c r="Y22" s="215">
        <f>IF('PL(Statements of Operations) '!Y22="-","-",'PL(Statements of Operations) '!Y22/'為替換算(currency conversion)'!$B$3)</f>
        <v>332.25049630030685</v>
      </c>
      <c r="Z22" s="281">
        <f>IF('PL(Statements of Operations) '!Z22="-","-",'PL(Statements of Operations) '!Z22/'為替換算(currency conversion)'!$B$3)</f>
        <v>80.021656740660532</v>
      </c>
      <c r="AA22" s="160">
        <f>IF('PL(Statements of Operations) '!AA22="-","-",'PL(Statements of Operations) '!AA22/'為替換算(currency conversion)'!$B$3)</f>
        <v>172.68543584190581</v>
      </c>
      <c r="AB22" s="150">
        <f>IF('PL(Statements of Operations) '!AB22="-","-",'PL(Statements of Operations) '!AB22/'為替換算(currency conversion)'!$B$3)</f>
        <v>249.76538530951095</v>
      </c>
      <c r="AC22" s="215">
        <f>IF('PL(Statements of Operations) '!AC22="-","-",'PL(Statements of Operations) '!AC22/'為替換算(currency conversion)'!$B$3)</f>
        <v>349.35932142212602</v>
      </c>
    </row>
    <row r="23" spans="1:29" ht="18" customHeight="1">
      <c r="A23" s="461"/>
      <c r="B23" s="461"/>
      <c r="C23" s="425" t="s">
        <v>351</v>
      </c>
      <c r="D23" s="423" t="s">
        <v>53</v>
      </c>
      <c r="E23" s="165" t="s">
        <v>289</v>
      </c>
      <c r="F23" s="154" t="str">
        <f>IF('PL(Statements of Operations) '!F23="-","-",'PL(Statements of Operations) '!F23/'為替換算(currency conversion)'!$B$3)</f>
        <v>-</v>
      </c>
      <c r="G23" s="150" t="str">
        <f>IF('PL(Statements of Operations) '!G23="-","-",'PL(Statements of Operations) '!G23/'為替換算(currency conversion)'!$B$3)</f>
        <v>-</v>
      </c>
      <c r="H23" s="150" t="str">
        <f>IF('PL(Statements of Operations) '!H23="-","-",'PL(Statements of Operations) '!H23/'為替換算(currency conversion)'!$B$3)</f>
        <v>-</v>
      </c>
      <c r="I23" s="162">
        <f>IF('PL(Statements of Operations) '!I23="-","-",'PL(Statements of Operations) '!I23/'為替換算(currency conversion)'!$B$3)</f>
        <v>342.04114780725502</v>
      </c>
      <c r="J23" s="154" t="str">
        <f>IF('PL(Statements of Operations) '!J23="-","-",'PL(Statements of Operations) '!J23/'為替換算(currency conversion)'!$B$3)</f>
        <v>-</v>
      </c>
      <c r="K23" s="150" t="str">
        <f>IF('PL(Statements of Operations) '!K23="-","-",'PL(Statements of Operations) '!K23/'為替換算(currency conversion)'!$B$3)</f>
        <v>-</v>
      </c>
      <c r="L23" s="150" t="str">
        <f>IF('PL(Statements of Operations) '!L23="-","-",'PL(Statements of Operations) '!L23/'為替換算(currency conversion)'!$B$3)</f>
        <v>-</v>
      </c>
      <c r="M23" s="283">
        <f>IF('PL(Statements of Operations) '!M23="-","-",'PL(Statements of Operations) '!M23/'為替換算(currency conversion)'!$B$3)</f>
        <v>358.65367262227039</v>
      </c>
      <c r="N23" s="154" t="str">
        <f>IF('PL(Statements of Operations) '!N23="-","-",'PL(Statements of Operations) '!N23/'為替換算(currency conversion)'!$B$3)</f>
        <v>-</v>
      </c>
      <c r="O23" s="150" t="str">
        <f>IF('PL(Statements of Operations) '!O23="-","-",'PL(Statements of Operations) '!O23/'為替換算(currency conversion)'!$B$3)</f>
        <v>-</v>
      </c>
      <c r="P23" s="150" t="str">
        <f>IF('PL(Statements of Operations) '!P23="-","-",'PL(Statements of Operations) '!P23/'為替換算(currency conversion)'!$B$3)</f>
        <v>-</v>
      </c>
      <c r="Q23" s="159">
        <f>IF('PL(Statements of Operations) '!Q23="-","-",'PL(Statements of Operations) '!Q23/'為替換算(currency conversion)'!$B$3)</f>
        <v>315.75527883053604</v>
      </c>
      <c r="R23" s="154" t="str">
        <f>IF('PL(Statements of Operations) '!R23="-","-",'PL(Statements of Operations) '!R23/'為替換算(currency conversion)'!$B$3)</f>
        <v>-</v>
      </c>
      <c r="S23" s="160" t="str">
        <f>IF('PL(Statements of Operations) '!S23="-","-",'PL(Statements of Operations) '!S23/'為替換算(currency conversion)'!$B$3)</f>
        <v>-</v>
      </c>
      <c r="T23" s="170" t="str">
        <f>IF('PL(Statements of Operations) '!T23="-","-",'PL(Statements of Operations) '!T23/'為替換算(currency conversion)'!$B$3)</f>
        <v>-</v>
      </c>
      <c r="U23" s="159">
        <f>IF('PL(Statements of Operations) '!U23="-","-",'PL(Statements of Operations) '!U23/'為替換算(currency conversion)'!$B$3)</f>
        <v>423.43439812308247</v>
      </c>
      <c r="V23" s="281" t="str">
        <f>IF('PL(Statements of Operations) '!V23="-","-",'PL(Statements of Operations) '!V23/'為替換算(currency conversion)'!$B$3)</f>
        <v>-</v>
      </c>
      <c r="W23" s="160" t="str">
        <f>IF('PL(Statements of Operations) '!W23="-","-",'PL(Statements of Operations) '!W23/'為替換算(currency conversion)'!$B$3)</f>
        <v>-</v>
      </c>
      <c r="X23" s="170" t="str">
        <f>IF('PL(Statements of Operations) '!X23="-","-",'PL(Statements of Operations) '!X23/'為替換算(currency conversion)'!$B$3)</f>
        <v>-</v>
      </c>
      <c r="Y23" s="215">
        <f>IF('PL(Statements of Operations) '!Y23="-","-",'PL(Statements of Operations) '!Y23/'為替換算(currency conversion)'!$B$3)</f>
        <v>473.9667929976539</v>
      </c>
      <c r="Z23" s="281" t="str">
        <f>IF('PL(Statements of Operations) '!Z23="-","-",'PL(Statements of Operations) '!Z23/'為替換算(currency conversion)'!$B$3)</f>
        <v>-</v>
      </c>
      <c r="AA23" s="160" t="str">
        <f>IF('PL(Statements of Operations) '!AA23="-","-",'PL(Statements of Operations) '!AA23/'為替換算(currency conversion)'!$B$3)</f>
        <v>-</v>
      </c>
      <c r="AB23" s="150" t="str">
        <f>IF('PL(Statements of Operations) '!AB23="-","-",'PL(Statements of Operations) '!AB23/'為替換算(currency conversion)'!$B$3)</f>
        <v>-</v>
      </c>
      <c r="AC23" s="215">
        <f>IF('PL(Statements of Operations) '!AC23="-","-",'PL(Statements of Operations) '!AC23/'為替換算(currency conversion)'!$B$3)</f>
        <v>430.75257173795347</v>
      </c>
    </row>
    <row r="24" spans="1:29" ht="18" customHeight="1">
      <c r="A24" s="461"/>
      <c r="B24" s="461"/>
      <c r="C24" s="425" t="s">
        <v>288</v>
      </c>
      <c r="D24" s="423" t="s">
        <v>53</v>
      </c>
      <c r="E24" s="165" t="s">
        <v>287</v>
      </c>
      <c r="F24" s="154" t="str">
        <f>IF('PL(Statements of Operations) '!F24="-","-",'PL(Statements of Operations) '!F24/'為替換算(currency conversion)'!$B$3)</f>
        <v>-</v>
      </c>
      <c r="G24" s="150" t="str">
        <f>IF('PL(Statements of Operations) '!G24="-","-",'PL(Statements of Operations) '!G24/'為替換算(currency conversion)'!$B$3)</f>
        <v>-</v>
      </c>
      <c r="H24" s="150" t="str">
        <f>IF('PL(Statements of Operations) '!H24="-","-",'PL(Statements of Operations) '!H24/'為替換算(currency conversion)'!$B$3)</f>
        <v>-</v>
      </c>
      <c r="I24" s="162">
        <f>IF('PL(Statements of Operations) '!I24="-","-",'PL(Statements of Operations) '!I24/'為替換算(currency conversion)'!$B$3)</f>
        <v>-53.068038260241835</v>
      </c>
      <c r="J24" s="154" t="str">
        <f>IF('PL(Statements of Operations) '!J24="-","-",'PL(Statements of Operations) '!J24/'為替換算(currency conversion)'!$B$3)</f>
        <v>-</v>
      </c>
      <c r="K24" s="150" t="str">
        <f>IF('PL(Statements of Operations) '!K24="-","-",'PL(Statements of Operations) '!K24/'為替換算(currency conversion)'!$B$3)</f>
        <v>-</v>
      </c>
      <c r="L24" s="150" t="str">
        <f>IF('PL(Statements of Operations) '!L24="-","-",'PL(Statements of Operations) '!L24/'為替換算(currency conversion)'!$B$3)</f>
        <v>-</v>
      </c>
      <c r="M24" s="283">
        <f>IF('PL(Statements of Operations) '!M24="-","-",'PL(Statements of Operations) '!M24/'為替換算(currency conversion)'!$B$3)</f>
        <v>-95.569391806533119</v>
      </c>
      <c r="N24" s="154" t="str">
        <f>IF('PL(Statements of Operations) '!N24="-","-",'PL(Statements of Operations) '!N24/'為替換算(currency conversion)'!$B$3)</f>
        <v>-</v>
      </c>
      <c r="O24" s="150" t="str">
        <f>IF('PL(Statements of Operations) '!O24="-","-",'PL(Statements of Operations) '!O24/'為替換算(currency conversion)'!$B$3)</f>
        <v>-</v>
      </c>
      <c r="P24" s="150" t="str">
        <f>IF('PL(Statements of Operations) '!P24="-","-",'PL(Statements of Operations) '!P24/'為替換算(currency conversion)'!$B$3)</f>
        <v>-</v>
      </c>
      <c r="Q24" s="159">
        <f>IF('PL(Statements of Operations) '!Q24="-","-",'PL(Statements of Operations) '!Q24/'為替換算(currency conversion)'!$B$3)</f>
        <v>48.935210250857246</v>
      </c>
      <c r="R24" s="154" t="str">
        <f>IF('PL(Statements of Operations) '!R24="-","-",'PL(Statements of Operations) '!R24/'為替換算(currency conversion)'!$B$3)</f>
        <v>-</v>
      </c>
      <c r="S24" s="160" t="str">
        <f>IF('PL(Statements of Operations) '!S24="-","-",'PL(Statements of Operations) '!S24/'為替換算(currency conversion)'!$B$3)</f>
        <v>-</v>
      </c>
      <c r="T24" s="170" t="str">
        <f>IF('PL(Statements of Operations) '!T24="-","-",'PL(Statements of Operations) '!T24/'為替換算(currency conversion)'!$B$3)</f>
        <v>-</v>
      </c>
      <c r="U24" s="159">
        <f>IF('PL(Statements of Operations) '!U24="-","-",'PL(Statements of Operations) '!U24/'為替換算(currency conversion)'!$B$3)</f>
        <v>-41.238043674427004</v>
      </c>
      <c r="V24" s="281" t="str">
        <f>IF('PL(Statements of Operations) '!V24="-","-",'PL(Statements of Operations) '!V24/'為替換算(currency conversion)'!$B$3)</f>
        <v>-</v>
      </c>
      <c r="W24" s="160" t="str">
        <f>IF('PL(Statements of Operations) '!W24="-","-",'PL(Statements of Operations) '!W24/'為替換算(currency conversion)'!$B$3)</f>
        <v>-</v>
      </c>
      <c r="X24" s="170" t="str">
        <f>IF('PL(Statements of Operations) '!X24="-","-",'PL(Statements of Operations) '!X24/'為替換算(currency conversion)'!$B$3)</f>
        <v>-</v>
      </c>
      <c r="Y24" s="159">
        <f>IF('PL(Statements of Operations) '!Y24="-","-",'PL(Statements of Operations) '!Y24/'為替換算(currency conversion)'!$B$3)</f>
        <v>-141.71629669734705</v>
      </c>
      <c r="Z24" s="281" t="str">
        <f>IF('PL(Statements of Operations) '!Z24="-","-",'PL(Statements of Operations) '!Z24/'為替換算(currency conversion)'!$B$3)</f>
        <v>-</v>
      </c>
      <c r="AA24" s="160" t="str">
        <f>IF('PL(Statements of Operations) '!AA24="-","-",'PL(Statements of Operations) '!AA24/'為替換算(currency conversion)'!$B$3)</f>
        <v>-</v>
      </c>
      <c r="AB24" s="150" t="str">
        <f>IF('PL(Statements of Operations) '!AB24="-","-",'PL(Statements of Operations) '!AB24/'為替換算(currency conversion)'!$B$3)</f>
        <v>-</v>
      </c>
      <c r="AC24" s="159">
        <f>IF('PL(Statements of Operations) '!AC24="-","-",'PL(Statements of Operations) '!AC24/'為替換算(currency conversion)'!$B$3)</f>
        <v>-81.393250315827473</v>
      </c>
    </row>
    <row r="25" spans="1:29" ht="18" customHeight="1">
      <c r="A25" s="461"/>
      <c r="B25" s="461"/>
      <c r="C25" s="424" t="s">
        <v>286</v>
      </c>
      <c r="D25" s="423" t="s">
        <v>53</v>
      </c>
      <c r="E25" s="165" t="s">
        <v>285</v>
      </c>
      <c r="F25" s="152">
        <f>IF('PL(Statements of Operations) '!F25="-","-",'PL(Statements of Operations) '!F25/'為替換算(currency conversion)'!$B$3)</f>
        <v>63.039162606027794</v>
      </c>
      <c r="G25" s="151">
        <f>IF('PL(Statements of Operations) '!G25="-","-",'PL(Statements of Operations) '!G25/'為替換算(currency conversion)'!$B$3)</f>
        <v>122.78469590326657</v>
      </c>
      <c r="H25" s="150">
        <f>IF('PL(Statements of Operations) '!H25="-","-",'PL(Statements of Operations) '!H25/'為替換算(currency conversion)'!$B$3)</f>
        <v>204.55693918065333</v>
      </c>
      <c r="I25" s="162">
        <f>IF('PL(Statements of Operations) '!I25="-","-",'PL(Statements of Operations) '!I25/'為替換算(currency conversion)'!$B$3)</f>
        <v>406.00974553329729</v>
      </c>
      <c r="J25" s="154">
        <f>IF('PL(Statements of Operations) '!J25="-","-",'PL(Statements of Operations) '!J25/'為替換算(currency conversion)'!$B$3)</f>
        <v>18.74210431330085</v>
      </c>
      <c r="K25" s="150">
        <f>IF('PL(Statements of Operations) '!K25="-","-",'PL(Statements of Operations) '!K25/'為替換算(currency conversion)'!$B$3)</f>
        <v>-32.764843890994406</v>
      </c>
      <c r="L25" s="163">
        <f>IF('PL(Statements of Operations) '!L25="-","-",'PL(Statements of Operations) '!L25/'為替換算(currency conversion)'!$B$3)</f>
        <v>99.810503519220362</v>
      </c>
      <c r="M25" s="283">
        <f>IF('PL(Statements of Operations) '!M25="-","-",'PL(Statements of Operations) '!M25/'為替換算(currency conversion)'!$B$3)</f>
        <v>226.52048366720811</v>
      </c>
      <c r="N25" s="154">
        <f>IF('PL(Statements of Operations) '!N25="-","-",'PL(Statements of Operations) '!N25/'為替換算(currency conversion)'!$B$3)</f>
        <v>3.0229200505323952</v>
      </c>
      <c r="O25" s="161">
        <f>IF('PL(Statements of Operations) '!O25="-","-",'PL(Statements of Operations) '!O25/'為替換算(currency conversion)'!$B$3)</f>
        <v>68.778198881068406</v>
      </c>
      <c r="P25" s="150">
        <f>IF('PL(Statements of Operations) '!P25="-","-",'PL(Statements of Operations) '!P25/'為替換算(currency conversion)'!$B$3)</f>
        <v>205.65782349756364</v>
      </c>
      <c r="Q25" s="159">
        <f>IF('PL(Statements of Operations) '!Q25="-","-",'PL(Statements of Operations) '!Q25/'為替換算(currency conversion)'!$B$3)</f>
        <v>303.00487276664865</v>
      </c>
      <c r="R25" s="154">
        <f>IF('PL(Statements of Operations) '!R25="-","-",'PL(Statements of Operations) '!R25/'為替換算(currency conversion)'!$B$3)</f>
        <v>66.85616314744631</v>
      </c>
      <c r="S25" s="160">
        <f>IF('PL(Statements of Operations) '!S25="-","-",'PL(Statements of Operations) '!S25/'為替換算(currency conversion)'!$B$3)</f>
        <v>149.14275401552067</v>
      </c>
      <c r="T25" s="170">
        <f>IF('PL(Statements of Operations) '!T25="-","-",'PL(Statements of Operations) '!T25/'為替換算(currency conversion)'!$B$3)</f>
        <v>410.93665403356795</v>
      </c>
      <c r="U25" s="159">
        <f>IF('PL(Statements of Operations) '!U25="-","-",'PL(Statements of Operations) '!U25/'為替換算(currency conversion)'!$B$3)</f>
        <v>590.45298682548275</v>
      </c>
      <c r="V25" s="281">
        <f>IF('PL(Statements of Operations) '!V25="-","-",'PL(Statements of Operations) '!V25/'為替換算(currency conversion)'!$B$3)</f>
        <v>92.808157372315478</v>
      </c>
      <c r="W25" s="160">
        <f>IF('PL(Statements of Operations) '!W25="-","-",'PL(Statements of Operations) '!W25/'為替換算(currency conversion)'!$B$3)</f>
        <v>270.4114780725501</v>
      </c>
      <c r="X25" s="170">
        <f>IF('PL(Statements of Operations) '!X25="-","-",'PL(Statements of Operations) '!X25/'為替換算(currency conversion)'!$B$3)</f>
        <v>420.46561992420141</v>
      </c>
      <c r="Y25" s="215">
        <f>IF('PL(Statements of Operations) '!Y25="-","-",'PL(Statements of Operations) '!Y25/'為替換算(currency conversion)'!$B$3)</f>
        <v>618.22775672261332</v>
      </c>
      <c r="Z25" s="281">
        <f>IF('PL(Statements of Operations) '!Z25="-","-",'PL(Statements of Operations) '!Z25/'為替換算(currency conversion)'!$B$3)</f>
        <v>77.855982674607475</v>
      </c>
      <c r="AA25" s="160">
        <f>IF('PL(Statements of Operations) '!AA25="-","-",'PL(Statements of Operations) '!AA25/'為替換算(currency conversion)'!$B$3)</f>
        <v>210.20573903627505</v>
      </c>
      <c r="AB25" s="150">
        <f>IF('PL(Statements of Operations) '!AB25="-","-",'PL(Statements of Operations) '!AB25/'為替換算(currency conversion)'!$B$3)</f>
        <v>347.38314383685258</v>
      </c>
      <c r="AC25" s="215">
        <f>IF('PL(Statements of Operations) '!AC25="-","-",'PL(Statements of Operations) '!AC25/'為替換算(currency conversion)'!$B$3)</f>
        <v>553.75383504782531</v>
      </c>
    </row>
    <row r="26" spans="1:29" ht="18" customHeight="1">
      <c r="A26" s="461"/>
      <c r="B26" s="461"/>
      <c r="C26" s="422" t="s">
        <v>284</v>
      </c>
      <c r="D26" s="421" t="s">
        <v>53</v>
      </c>
      <c r="E26" s="420" t="s">
        <v>283</v>
      </c>
      <c r="F26" s="152">
        <f>IF('PL(Statements of Operations) '!F26="-","-",'PL(Statements of Operations) '!F26/'為替換算(currency conversion)'!$B$3)</f>
        <v>63.382060999819529</v>
      </c>
      <c r="G26" s="151">
        <f>IF('PL(Statements of Operations) '!G26="-","-",'PL(Statements of Operations) '!G26/'為替換算(currency conversion)'!$B$3)</f>
        <v>121.27774769897131</v>
      </c>
      <c r="H26" s="150">
        <f>IF('PL(Statements of Operations) '!H26="-","-",'PL(Statements of Operations) '!H26/'為替換算(currency conversion)'!$B$3)</f>
        <v>199.04349395415991</v>
      </c>
      <c r="I26" s="162">
        <f>IF('PL(Statements of Operations) '!I26="-","-",'PL(Statements of Operations) '!I26/'為替換算(currency conversion)'!$B$3)</f>
        <v>392.68182638512906</v>
      </c>
      <c r="J26" s="154">
        <f>IF('PL(Statements of Operations) '!J26="-","-",'PL(Statements of Operations) '!J26/'為替換算(currency conversion)'!$B$3)</f>
        <v>20.312218011189316</v>
      </c>
      <c r="K26" s="150">
        <f>IF('PL(Statements of Operations) '!K26="-","-",'PL(Statements of Operations) '!K26/'為替換算(currency conversion)'!$B$3)</f>
        <v>-33.901822775672265</v>
      </c>
      <c r="L26" s="163">
        <f>IF('PL(Statements of Operations) '!L26="-","-",'PL(Statements of Operations) '!L26/'為替換算(currency conversion)'!$B$3)</f>
        <v>91.409492871322868</v>
      </c>
      <c r="M26" s="283">
        <f>IF('PL(Statements of Operations) '!M26="-","-",'PL(Statements of Operations) '!M26/'為替換算(currency conversion)'!$B$3)</f>
        <v>210.13354990073995</v>
      </c>
      <c r="N26" s="154">
        <f>IF('PL(Statements of Operations) '!N26="-","-",'PL(Statements of Operations) '!N26/'為替換算(currency conversion)'!$B$3)</f>
        <v>3.5282439992781089</v>
      </c>
      <c r="O26" s="161">
        <f>IF('PL(Statements of Operations) '!O26="-","-",'PL(Statements of Operations) '!O26/'為替換算(currency conversion)'!$B$3)</f>
        <v>64.320519761775856</v>
      </c>
      <c r="P26" s="150">
        <f>IF('PL(Statements of Operations) '!P26="-","-",'PL(Statements of Operations) '!P26/'為替換算(currency conversion)'!$B$3)</f>
        <v>196.15592853275584</v>
      </c>
      <c r="Q26" s="159">
        <f>IF('PL(Statements of Operations) '!Q26="-","-",'PL(Statements of Operations) '!Q26/'為替換算(currency conversion)'!$B$3)</f>
        <v>290.05594658003974</v>
      </c>
      <c r="R26" s="154">
        <f>IF('PL(Statements of Operations) '!R26="-","-",'PL(Statements of Operations) '!R26/'為替換算(currency conversion)'!$B$3)</f>
        <v>66.531312037538356</v>
      </c>
      <c r="S26" s="160">
        <f>IF('PL(Statements of Operations) '!S26="-","-",'PL(Statements of Operations) '!S26/'為替換算(currency conversion)'!$B$3)</f>
        <v>142.11333694279011</v>
      </c>
      <c r="T26" s="170">
        <f>IF('PL(Statements of Operations) '!T26="-","-",'PL(Statements of Operations) '!T26/'為替換算(currency conversion)'!$B$3)</f>
        <v>396.38151958130305</v>
      </c>
      <c r="U26" s="159">
        <f>IF('PL(Statements of Operations) '!U26="-","-",'PL(Statements of Operations) '!U26/'為替換算(currency conversion)'!$B$3)</f>
        <v>571.85526078325211</v>
      </c>
      <c r="V26" s="281">
        <f>IF('PL(Statements of Operations) '!V26="-","-",'PL(Statements of Operations) '!V26/'為替換算(currency conversion)'!$B$3)</f>
        <v>90.80490886121639</v>
      </c>
      <c r="W26" s="160">
        <f>IF('PL(Statements of Operations) '!W26="-","-",'PL(Statements of Operations) '!W26/'為替換算(currency conversion)'!$B$3)</f>
        <v>262.22703483125792</v>
      </c>
      <c r="X26" s="170">
        <f>IF('PL(Statements of Operations) '!X26="-","-",'PL(Statements of Operations) '!X26/'為替換算(currency conversion)'!$B$3)</f>
        <v>406.62335318534565</v>
      </c>
      <c r="Y26" s="215">
        <f>IF('PL(Statements of Operations) '!Y26="-","-",'PL(Statements of Operations) '!Y26/'為替換算(currency conversion)'!$B$3)</f>
        <v>592.72694459483853</v>
      </c>
      <c r="Z26" s="281">
        <f>IF('PL(Statements of Operations) '!Z26="-","-",'PL(Statements of Operations) '!Z26/'為替換算(currency conversion)'!$B$3)</f>
        <v>73.226854358419061</v>
      </c>
      <c r="AA26" s="160">
        <f>IF('PL(Statements of Operations) '!AA26="-","-",'PL(Statements of Operations) '!AA26/'為替換算(currency conversion)'!$B$3)</f>
        <v>197.22974192384046</v>
      </c>
      <c r="AB26" s="150">
        <f>IF('PL(Statements of Operations) '!AB26="-","-",'PL(Statements of Operations) '!AB26/'為替換算(currency conversion)'!$B$3)</f>
        <v>325.07670095650604</v>
      </c>
      <c r="AC26" s="550">
        <f>IF('PL(Statements of Operations) '!AC26="-","-",'PL(Statements of Operations) '!AC26/'為替換算(currency conversion)'!$B$3)</f>
        <v>524.93232268543591</v>
      </c>
    </row>
    <row r="27" spans="1:29" ht="24.75" customHeight="1" thickBot="1">
      <c r="A27" s="461"/>
      <c r="B27" s="461"/>
      <c r="C27" s="419" t="s">
        <v>282</v>
      </c>
      <c r="D27" s="418" t="s">
        <v>53</v>
      </c>
      <c r="E27" s="417" t="s">
        <v>281</v>
      </c>
      <c r="F27" s="416">
        <f>IF('PL(Statements of Operations) '!F27="-","-",'PL(Statements of Operations) '!F27/'為替換算(currency conversion)'!$B$3)</f>
        <v>-0.33387475184984661</v>
      </c>
      <c r="G27" s="415">
        <f>IF('PL(Statements of Operations) '!G27="-","-",'PL(Statements of Operations) '!G27/'為替換算(currency conversion)'!$B$3)</f>
        <v>1.4979245623533659</v>
      </c>
      <c r="H27" s="408">
        <f>IF('PL(Statements of Operations) '!H27="-","-",'PL(Statements of Operations) '!H27/'為替換算(currency conversion)'!$B$3)</f>
        <v>5.5134452264934133</v>
      </c>
      <c r="I27" s="414">
        <f>IF('PL(Statements of Operations) '!I27="-","-",'PL(Statements of Operations) '!I27/'為替換算(currency conversion)'!$B$3)</f>
        <v>13.327919148168201</v>
      </c>
      <c r="J27" s="410">
        <f>IF('PL(Statements of Operations) '!J27="-","-",'PL(Statements of Operations) '!J27/'為替換算(currency conversion)'!$B$3)</f>
        <v>-1.5701136978884678</v>
      </c>
      <c r="K27" s="408">
        <f>IF('PL(Statements of Operations) '!K27="-","-",'PL(Statements of Operations) '!K27/'為替換算(currency conversion)'!$B$3)</f>
        <v>1.1369788846778561</v>
      </c>
      <c r="L27" s="413">
        <f>IF('PL(Statements of Operations) '!L27="-","-",'PL(Statements of Operations) '!L27/'為替換算(currency conversion)'!$B$3)</f>
        <v>8.3919870059556043</v>
      </c>
      <c r="M27" s="412">
        <f>IF('PL(Statements of Operations) '!M27="-","-",'PL(Statements of Operations) '!M27/'為替換算(currency conversion)'!$B$3)</f>
        <v>16.386933766468147</v>
      </c>
      <c r="N27" s="410">
        <f>IF('PL(Statements of Operations) '!N27="-","-",'PL(Statements of Operations) '!N27/'為替換算(currency conversion)'!$B$3)</f>
        <v>-0.50532394874571385</v>
      </c>
      <c r="O27" s="411">
        <f>IF('PL(Statements of Operations) '!O27="-","-",'PL(Statements of Operations) '!O27/'為替換算(currency conversion)'!$B$3)</f>
        <v>4.448655477350659</v>
      </c>
      <c r="P27" s="408">
        <f>IF('PL(Statements of Operations) '!P27="-","-",'PL(Statements of Operations) '!P27/'為替換算(currency conversion)'!$B$3)</f>
        <v>9.5018949648077964</v>
      </c>
      <c r="Q27" s="407">
        <f>IF('PL(Statements of Operations) '!Q27="-","-",'PL(Statements of Operations) '!Q27/'為替換算(currency conversion)'!$B$3)</f>
        <v>12.939902544667028</v>
      </c>
      <c r="R27" s="410">
        <f>IF('PL(Statements of Operations) '!R27="-","-",'PL(Statements of Operations) '!R27/'為替換算(currency conversion)'!$B$3)</f>
        <v>0.32485110990795885</v>
      </c>
      <c r="S27" s="409">
        <f>IF('PL(Statements of Operations) '!S27="-","-",'PL(Statements of Operations) '!S27/'為替換算(currency conversion)'!$B$3)</f>
        <v>7.0294170727305545</v>
      </c>
      <c r="T27" s="463">
        <f>IF('PL(Statements of Operations) '!T27="-","-",'PL(Statements of Operations) '!T27/'為替換算(currency conversion)'!$B$3)</f>
        <v>14.555134452264936</v>
      </c>
      <c r="U27" s="407">
        <f>IF('PL(Statements of Operations) '!U27="-","-",'PL(Statements of Operations) '!U27/'為替換算(currency conversion)'!$B$3)</f>
        <v>18.597726042230647</v>
      </c>
      <c r="V27" s="410">
        <f>IF('PL(Statements of Operations) '!V27="-","-",'PL(Statements of Operations) '!V27/'為替換算(currency conversion)'!$B$3)</f>
        <v>2.0032485110990796</v>
      </c>
      <c r="W27" s="409">
        <f>IF('PL(Statements of Operations) '!W27="-","-",'PL(Statements of Operations) '!W27/'為替換算(currency conversion)'!$B$3)</f>
        <v>8.1754195993502989</v>
      </c>
      <c r="X27" s="463">
        <f>IF('PL(Statements of Operations) '!X27="-","-",'PL(Statements of Operations) '!X27/'為替換算(currency conversion)'!$B$3)</f>
        <v>13.842266738855804</v>
      </c>
      <c r="Y27" s="512">
        <f>IF('PL(Statements of Operations) '!Y27="-","-",'PL(Statements of Operations) '!Y27/'為替換算(currency conversion)'!$B$3)</f>
        <v>25.491788485832885</v>
      </c>
      <c r="Z27" s="410">
        <f>IF('PL(Statements of Operations) '!Z27="-","-",'PL(Statements of Operations) '!Z27/'為替換算(currency conversion)'!$B$3)</f>
        <v>4.6201046742465266</v>
      </c>
      <c r="AA27" s="409">
        <f>IF('PL(Statements of Operations) '!AA27="-","-",'PL(Statements of Operations) '!AA27/'為替換算(currency conversion)'!$B$3)</f>
        <v>12.966973470492691</v>
      </c>
      <c r="AB27" s="408">
        <f>IF('PL(Statements of Operations) '!AB27="-","-",'PL(Statements of Operations) '!AB27/'為替換算(currency conversion)'!$B$3)</f>
        <v>22.297419238404622</v>
      </c>
      <c r="AC27" s="512">
        <f>IF('PL(Statements of Operations) '!AC27="-","-",'PL(Statements of Operations) '!AC27/'為替換算(currency conversion)'!$B$3)</f>
        <v>28.821512362389463</v>
      </c>
    </row>
    <row r="47" spans="3:3">
      <c r="C47" s="406"/>
    </row>
    <row r="48" spans="3:3">
      <c r="C48" s="406"/>
    </row>
  </sheetData>
  <mergeCells count="9">
    <mergeCell ref="N6:Q6"/>
    <mergeCell ref="R6:U6"/>
    <mergeCell ref="V6:Y6"/>
    <mergeCell ref="Z6:AC6"/>
    <mergeCell ref="C6:C7"/>
    <mergeCell ref="D6:D7"/>
    <mergeCell ref="E6:E7"/>
    <mergeCell ref="F6:I6"/>
    <mergeCell ref="J6:M6"/>
  </mergeCells>
  <phoneticPr fontId="10"/>
  <printOptions horizontalCentered="1" verticalCentered="1"/>
  <pageMargins left="0" right="0" top="0" bottom="0" header="0.31496062992125984" footer="0.31496062992125984"/>
  <pageSetup paperSize="9" scale="3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zoomScale="70" zoomScaleNormal="70" zoomScaleSheetLayoutView="50" workbookViewId="0">
      <selection activeCell="Q26" sqref="Q26"/>
    </sheetView>
  </sheetViews>
  <sheetFormatPr defaultColWidth="13" defaultRowHeight="14.25" outlineLevelCol="1"/>
  <cols>
    <col min="1" max="2" width="0.5" style="3" customWidth="1"/>
    <col min="3" max="3" width="26.75" style="3" customWidth="1"/>
    <col min="4" max="4" width="1.625" style="3" customWidth="1"/>
    <col min="5" max="5" width="44.625" style="3" bestFit="1" customWidth="1"/>
    <col min="6" max="9" width="16.25" style="3" customWidth="1" outlineLevel="1"/>
    <col min="10" max="17" width="16.25" style="3" customWidth="1"/>
    <col min="18" max="18" width="16" style="3" bestFit="1" customWidth="1"/>
    <col min="19" max="21" width="17.625" style="3" customWidth="1"/>
    <col min="22" max="22" width="16" style="3" bestFit="1" customWidth="1"/>
    <col min="23" max="25" width="17.625" style="3" customWidth="1"/>
    <col min="26" max="16384" width="13" style="3"/>
  </cols>
  <sheetData>
    <row r="1" spans="1:25" s="20" customFormat="1" ht="19.5" customHeight="1">
      <c r="B1" s="23"/>
      <c r="C1" s="23" t="s">
        <v>528</v>
      </c>
      <c r="D1" s="22"/>
      <c r="E1" s="22"/>
      <c r="F1" s="21"/>
      <c r="G1" s="21"/>
      <c r="H1" s="21"/>
      <c r="I1" s="21"/>
      <c r="J1" s="21"/>
      <c r="K1" s="21"/>
      <c r="L1" s="21"/>
      <c r="M1" s="21"/>
      <c r="N1" s="21"/>
      <c r="O1" s="21"/>
      <c r="P1" s="21"/>
      <c r="Q1" s="21"/>
      <c r="R1" s="21"/>
      <c r="S1" s="21"/>
      <c r="T1" s="21"/>
      <c r="U1" s="21"/>
      <c r="V1" s="21"/>
      <c r="W1" s="21"/>
      <c r="X1" s="21"/>
      <c r="Y1" s="21" t="s">
        <v>361</v>
      </c>
    </row>
    <row r="2" spans="1:25" s="2" customFormat="1" ht="15" customHeight="1">
      <c r="B2" s="18"/>
      <c r="C2" s="796" t="s">
        <v>526</v>
      </c>
      <c r="F2" s="97"/>
      <c r="G2" s="97"/>
      <c r="H2" s="97"/>
      <c r="I2" s="97"/>
    </row>
    <row r="3" spans="1:25" s="16" customFormat="1" ht="18" customHeight="1">
      <c r="B3" s="18"/>
      <c r="C3" s="18" t="s">
        <v>317</v>
      </c>
    </row>
    <row r="4" spans="1:25" s="2" customFormat="1" ht="9" customHeight="1">
      <c r="B4" s="18"/>
    </row>
    <row r="5" spans="1:25" ht="18" customHeight="1" thickBot="1">
      <c r="C5" s="787" t="str">
        <f>"（単位：百万"&amp;'為替換算(currency conversion)'!$A$3&amp;"/Unit: "&amp;'為替換算(currency conversion)'!$A$3&amp;" million）"</f>
        <v>（単位：百万USD/Unit: USD million）</v>
      </c>
    </row>
    <row r="6" spans="1:25" ht="18" customHeight="1">
      <c r="C6" s="879" t="s">
        <v>348</v>
      </c>
      <c r="D6" s="881" t="s">
        <v>347</v>
      </c>
      <c r="E6" s="883" t="s">
        <v>346</v>
      </c>
      <c r="F6" s="862" t="s">
        <v>345</v>
      </c>
      <c r="G6" s="868"/>
      <c r="H6" s="868"/>
      <c r="I6" s="876"/>
      <c r="J6" s="845" t="s">
        <v>344</v>
      </c>
      <c r="K6" s="846"/>
      <c r="L6" s="846"/>
      <c r="M6" s="847"/>
      <c r="N6" s="845" t="s">
        <v>343</v>
      </c>
      <c r="O6" s="846"/>
      <c r="P6" s="846"/>
      <c r="Q6" s="847"/>
      <c r="R6" s="862" t="s">
        <v>352</v>
      </c>
      <c r="S6" s="868"/>
      <c r="T6" s="868"/>
      <c r="U6" s="869"/>
      <c r="V6" s="862" t="s">
        <v>362</v>
      </c>
      <c r="W6" s="868"/>
      <c r="X6" s="868"/>
      <c r="Y6" s="869"/>
    </row>
    <row r="7" spans="1:25" ht="39.75" customHeight="1" thickBot="1">
      <c r="C7" s="880"/>
      <c r="D7" s="882"/>
      <c r="E7" s="884"/>
      <c r="F7" s="456" t="s">
        <v>339</v>
      </c>
      <c r="G7" s="455" t="s">
        <v>342</v>
      </c>
      <c r="H7" s="99" t="s">
        <v>341</v>
      </c>
      <c r="I7" s="454" t="s">
        <v>340</v>
      </c>
      <c r="J7" s="453" t="s">
        <v>339</v>
      </c>
      <c r="K7" s="452" t="s">
        <v>338</v>
      </c>
      <c r="L7" s="451" t="s">
        <v>337</v>
      </c>
      <c r="M7" s="443" t="s">
        <v>336</v>
      </c>
      <c r="N7" s="453" t="s">
        <v>339</v>
      </c>
      <c r="O7" s="452" t="s">
        <v>338</v>
      </c>
      <c r="P7" s="451" t="s">
        <v>337</v>
      </c>
      <c r="Q7" s="443" t="s">
        <v>336</v>
      </c>
      <c r="R7" s="453" t="s">
        <v>339</v>
      </c>
      <c r="S7" s="452" t="s">
        <v>338</v>
      </c>
      <c r="T7" s="451" t="s">
        <v>337</v>
      </c>
      <c r="U7" s="450" t="s">
        <v>336</v>
      </c>
      <c r="V7" s="453" t="s">
        <v>339</v>
      </c>
      <c r="W7" s="452" t="s">
        <v>338</v>
      </c>
      <c r="X7" s="451" t="s">
        <v>337</v>
      </c>
      <c r="Y7" s="450" t="s">
        <v>336</v>
      </c>
    </row>
    <row r="8" spans="1:25" ht="18" customHeight="1">
      <c r="A8" s="461"/>
      <c r="B8" s="461"/>
      <c r="C8" s="438" t="s">
        <v>335</v>
      </c>
      <c r="D8" s="437" t="s">
        <v>53</v>
      </c>
      <c r="E8" s="436" t="s">
        <v>334</v>
      </c>
      <c r="F8" s="795">
        <f>IF('PL四半期（PL Quarterly）'!F8="-","-",'PL四半期（PL Quarterly）'!F8/'為替換算(currency conversion)'!$B$3)</f>
        <v>2653.1312037538351</v>
      </c>
      <c r="G8" s="434">
        <f>IF('PL四半期（PL Quarterly）'!G8="-","-",'PL四半期（PL Quarterly）'!G8/'為替換算(currency conversion)'!$B$3)</f>
        <v>2804.6201046742467</v>
      </c>
      <c r="H8" s="427">
        <f>IF('PL四半期（PL Quarterly）'!H8="-","-",'PL四半期（PL Quarterly）'!H8/'為替換算(currency conversion)'!$B$3)</f>
        <v>2770.447572640318</v>
      </c>
      <c r="I8" s="433">
        <f>IF('PL四半期（PL Quarterly）'!I8="-","-",'PL四半期（PL Quarterly）'!I8/'為替換算(currency conversion)'!$B$3)</f>
        <v>3520.0324851109908</v>
      </c>
      <c r="J8" s="429">
        <f>IF('PL四半期（PL Quarterly）'!J8="-","-",'PL四半期（PL Quarterly）'!J8/'為替換算(currency conversion)'!$B$3)</f>
        <v>3031.1947301931059</v>
      </c>
      <c r="K8" s="430">
        <f>IF('PL四半期（PL Quarterly）'!K8="-","-",'PL四半期（PL Quarterly）'!K8/'為替換算(currency conversion)'!$B$3)</f>
        <v>3248.0418696986108</v>
      </c>
      <c r="L8" s="427">
        <f>IF('PL四半期（PL Quarterly）'!L8="-","-",'PL四半期（PL Quarterly）'!L8/'為替換算(currency conversion)'!$B$3)</f>
        <v>3349.5036996931963</v>
      </c>
      <c r="M8" s="426">
        <f>IF('PL四半期（PL Quarterly）'!M8="-","-",'PL四半期（PL Quarterly）'!M8/'為替換算(currency conversion)'!$B$3)</f>
        <v>4013.3008482223427</v>
      </c>
      <c r="N8" s="429">
        <f>IF('PL四半期（PL Quarterly）'!N8="-","-",'PL四半期（PL Quarterly）'!N8/'為替換算(currency conversion)'!$B$3)</f>
        <v>3235.868976719004</v>
      </c>
      <c r="O8" s="428">
        <f>IF('PL四半期（PL Quarterly）'!O8="-","-",'PL四半期（PL Quarterly）'!O8/'為替換算(currency conversion)'!$B$3)</f>
        <v>3471.1514167117853</v>
      </c>
      <c r="P8" s="427">
        <f>IF('PL四半期（PL Quarterly）'!P8="-","-",'PL四半期（PL Quarterly）'!P8/'為替換算(currency conversion)'!$B$3)</f>
        <v>3627.9552427359686</v>
      </c>
      <c r="Q8" s="426">
        <f>IF('PL四半期（PL Quarterly）'!Q8="-","-",'PL四半期（PL Quarterly）'!Q8/'為替換算(currency conversion)'!$B$3)</f>
        <v>4237.2586175780543</v>
      </c>
      <c r="R8" s="429">
        <f>IF('PL四半期（PL Quarterly）'!R8="-","-",'PL四半期（PL Quarterly）'!R8/'為替換算(currency conversion)'!$B$3)</f>
        <v>3539.478433495759</v>
      </c>
      <c r="S8" s="428">
        <f>IF('PL四半期（PL Quarterly）'!S8="-","-",'PL四半期（PL Quarterly）'!S8/'為替換算(currency conversion)'!$B$3)</f>
        <v>3496.0115502616859</v>
      </c>
      <c r="T8" s="427">
        <f>IF('PL四半期（PL Quarterly）'!T8="-","-",'PL四半期（PL Quarterly）'!T8/'為替換算(currency conversion)'!$B$3)</f>
        <v>3620.4656199242017</v>
      </c>
      <c r="U8" s="426">
        <f>IF('PL四半期（PL Quarterly）'!U8="-","-",'PL四半期（PL Quarterly）'!U8/'為替換算(currency conversion)'!$B$3)</f>
        <v>4977.2423750225598</v>
      </c>
      <c r="V8" s="429">
        <f>IF('PL四半期（PL Quarterly）'!V8="-","-",'PL四半期（PL Quarterly）'!V8/'為替換算(currency conversion)'!$B$3)</f>
        <v>4876.971665764303</v>
      </c>
      <c r="W8" s="428">
        <f>IF('PL四半期（PL Quarterly）'!W8="-","-",'PL四半期（PL Quarterly）'!W8/'為替換算(currency conversion)'!$B$3)</f>
        <v>4336.0133549900738</v>
      </c>
      <c r="X8" s="427">
        <f>IF('PL四半期（PL Quarterly）'!X8="-","-",'PL四半期（PL Quarterly）'!X8/'為替換算(currency conversion)'!$B$3)</f>
        <v>4649.7653853095117</v>
      </c>
      <c r="Y8" s="426">
        <f>IF('PL四半期（PL Quarterly）'!Y8="-","-",'PL四半期（PL Quarterly）'!Y8/'為替換算(currency conversion)'!$B$3)</f>
        <v>5241.7975094748244</v>
      </c>
    </row>
    <row r="9" spans="1:25" ht="18" customHeight="1">
      <c r="A9" s="461"/>
      <c r="B9" s="461"/>
      <c r="C9" s="424" t="s">
        <v>1</v>
      </c>
      <c r="D9" s="423" t="s">
        <v>53</v>
      </c>
      <c r="E9" s="165" t="s">
        <v>333</v>
      </c>
      <c r="F9" s="232">
        <f>IF('PL四半期（PL Quarterly）'!F9="-","-",'PL四半期（PL Quarterly）'!F9/'為替換算(currency conversion)'!$B$3)</f>
        <v>2005.0532394874572</v>
      </c>
      <c r="G9" s="221">
        <f>IF('PL四半期（PL Quarterly）'!G9="-","-",'PL四半期（PL Quarterly）'!G9/'為替換算(currency conversion)'!$B$3)</f>
        <v>2141.0304999097639</v>
      </c>
      <c r="H9" s="170">
        <f>IF('PL四半期（PL Quarterly）'!H9="-","-",'PL四半期（PL Quarterly）'!H9/'為替換算(currency conversion)'!$B$3)</f>
        <v>2081.6639595740844</v>
      </c>
      <c r="I9" s="220">
        <f>IF('PL四半期（PL Quarterly）'!I9="-","-",'PL四半期（PL Quarterly）'!I9/'為替換算(currency conversion)'!$B$3)</f>
        <v>2620.1407688142936</v>
      </c>
      <c r="J9" s="217">
        <f>IF('PL四半期（PL Quarterly）'!J9="-","-",'PL四半期（PL Quarterly）'!J9/'為替換算(currency conversion)'!$B$3)</f>
        <v>2349.6841725320342</v>
      </c>
      <c r="K9" s="218">
        <f>IF('PL四半期（PL Quarterly）'!K9="-","-",'PL四半期（PL Quarterly）'!K9/'為替換算(currency conversion)'!$B$3)</f>
        <v>2482.9453167298325</v>
      </c>
      <c r="L9" s="170">
        <f>IF('PL四半期（PL Quarterly）'!L9="-","-",'PL四半期（PL Quarterly）'!L9/'為替換算(currency conversion)'!$B$3)</f>
        <v>2477.1431149611985</v>
      </c>
      <c r="M9" s="215">
        <f>IF('PL四半期（PL Quarterly）'!M9="-","-",'PL四半期（PL Quarterly）'!M9/'為替換算(currency conversion)'!$B$3)</f>
        <v>3043.0608193466887</v>
      </c>
      <c r="N9" s="217">
        <f>IF('PL四半期（PL Quarterly）'!N9="-","-",'PL四半期（PL Quarterly）'!N9/'為替換算(currency conversion)'!$B$3)</f>
        <v>2441.752391265115</v>
      </c>
      <c r="O9" s="216">
        <f>IF('PL四半期（PL Quarterly）'!O9="-","-",'PL四半期（PL Quarterly）'!O9/'為替換算(currency conversion)'!$B$3)</f>
        <v>2671.6386933766471</v>
      </c>
      <c r="P9" s="170">
        <f>IF('PL四半期（PL Quarterly）'!P9="-","-",'PL四半期（PL Quarterly）'!P9/'為替換算(currency conversion)'!$B$3)</f>
        <v>2668.4353004872769</v>
      </c>
      <c r="Q9" s="215">
        <f>IF('PL四半期（PL Quarterly）'!Q9="-","-",'PL四半期（PL Quarterly）'!Q9/'為替換算(currency conversion)'!$B$3)</f>
        <v>3198.0779642663783</v>
      </c>
      <c r="R9" s="281">
        <f>IF('PL四半期（PL Quarterly）'!R9="-","-",'PL四半期（PL Quarterly）'!R9/'為替換算(currency conversion)'!$B$3)</f>
        <v>2657.9137339830359</v>
      </c>
      <c r="S9" s="216">
        <f>IF('PL四半期（PL Quarterly）'!S9="-","-",'PL四半期（PL Quarterly）'!S9/'為替換算(currency conversion)'!$B$3)</f>
        <v>2587.4390904168922</v>
      </c>
      <c r="T9" s="170">
        <f>IF('PL四半期（PL Quarterly）'!T9="-","-",'PL四半期（PL Quarterly）'!T9/'為替換算(currency conversion)'!$B$3)</f>
        <v>2650.2797329001987</v>
      </c>
      <c r="U9" s="215">
        <f>IF('PL四半期（PL Quarterly）'!U9="-","-",'PL四半期（PL Quarterly）'!U9/'為替換算(currency conversion)'!$B$3)</f>
        <v>3777.3235878000364</v>
      </c>
      <c r="V9" s="281">
        <f>IF('PL四半期（PL Quarterly）'!V9="-","-",'PL四半期（PL Quarterly）'!V9/'為替換算(currency conversion)'!$B$3)</f>
        <v>3731.700054141852</v>
      </c>
      <c r="W9" s="216">
        <f>IF('PL四半期（PL Quarterly）'!W9="-","-",'PL四半期（PL Quarterly）'!W9/'為替換算(currency conversion)'!$B$3)</f>
        <v>3198.150153401913</v>
      </c>
      <c r="X9" s="170">
        <f>IF('PL四半期（PL Quarterly）'!X9="-","-",'PL四半期（PL Quarterly）'!X9/'為替換算(currency conversion)'!$B$3)</f>
        <v>3501.4889009204117</v>
      </c>
      <c r="Y9" s="215">
        <f>IF('PL四半期（PL Quarterly）'!Y9="-","-",'PL四半期（PL Quarterly）'!Y9/'為替換算(currency conversion)'!$B$3)</f>
        <v>3941.0034289839382</v>
      </c>
    </row>
    <row r="10" spans="1:25" ht="18" customHeight="1">
      <c r="A10" s="461"/>
      <c r="B10" s="461"/>
      <c r="C10" s="424" t="s">
        <v>332</v>
      </c>
      <c r="D10" s="423" t="s">
        <v>53</v>
      </c>
      <c r="E10" s="165" t="s">
        <v>331</v>
      </c>
      <c r="F10" s="222">
        <f>IF('PL四半期（PL Quarterly）'!F10="-","-",'PL四半期（PL Quarterly）'!F10/'為替換算(currency conversion)'!$B$3)</f>
        <v>648.07796426637799</v>
      </c>
      <c r="G10" s="221">
        <f>IF('PL四半期（PL Quarterly）'!G10="-","-",'PL四半期（PL Quarterly）'!G10/'為替換算(currency conversion)'!$B$3)</f>
        <v>663.58058112254105</v>
      </c>
      <c r="H10" s="170">
        <f>IF('PL四半期（PL Quarterly）'!H10="-","-",'PL四半期（PL Quarterly）'!H10/'為替換算(currency conversion)'!$B$3)</f>
        <v>688.78361306623356</v>
      </c>
      <c r="I10" s="220">
        <f>IF('PL四半期（PL Quarterly）'!I10="-","-",'PL四半期（PL Quarterly）'!I10/'為替換算(currency conversion)'!$B$3)</f>
        <v>899.89171629669738</v>
      </c>
      <c r="J10" s="217">
        <f>IF('PL四半期（PL Quarterly）'!J10="-","-",'PL四半期（PL Quarterly）'!J10/'為替換算(currency conversion)'!$B$3)</f>
        <v>681.50153401913019</v>
      </c>
      <c r="K10" s="218">
        <f>IF('PL四半期（PL Quarterly）'!K10="-","-",'PL四半期（PL Quarterly）'!K10/'為替換算(currency conversion)'!$B$3)</f>
        <v>765.09655296877827</v>
      </c>
      <c r="L10" s="170">
        <f>IF('PL四半期（PL Quarterly）'!L10="-","-",'PL四半期（PL Quarterly）'!L10/'為替換算(currency conversion)'!$B$3)</f>
        <v>872.35156109005595</v>
      </c>
      <c r="M10" s="215">
        <f>IF('PL四半期（PL Quarterly）'!M10="-","-",'PL四半期（PL Quarterly）'!M10/'為替換算(currency conversion)'!$B$3)</f>
        <v>970.23100523371238</v>
      </c>
      <c r="N10" s="217">
        <f>IF('PL四半期（PL Quarterly）'!N10="-","-",'PL四半期（PL Quarterly）'!N10/'為替換算(currency conversion)'!$B$3)</f>
        <v>794.11658545388923</v>
      </c>
      <c r="O10" s="216">
        <f>IF('PL四半期（PL Quarterly）'!O10="-","-",'PL四半期（PL Quarterly）'!O10/'為替換算(currency conversion)'!$B$3)</f>
        <v>799.51272333513816</v>
      </c>
      <c r="P10" s="170">
        <f>IF('PL四半期（PL Quarterly）'!P10="-","-",'PL四半期（PL Quarterly）'!P10/'為替換算(currency conversion)'!$B$3)</f>
        <v>959.51091860674978</v>
      </c>
      <c r="Q10" s="215">
        <f>IF('PL四半期（PL Quarterly）'!Q10="-","-",'PL四半期（PL Quarterly）'!Q10/'為替換算(currency conversion)'!$B$3)</f>
        <v>1039.1806533116767</v>
      </c>
      <c r="R10" s="281">
        <f>IF('PL四半期（PL Quarterly）'!R10="-","-",'PL四半期（PL Quarterly）'!R10/'為替換算(currency conversion)'!$B$3)</f>
        <v>881.55567587078156</v>
      </c>
      <c r="S10" s="216">
        <f>IF('PL四半期（PL Quarterly）'!S10="-","-",'PL四半期（PL Quarterly）'!S10/'為替換算(currency conversion)'!$B$3)</f>
        <v>908.56343620285156</v>
      </c>
      <c r="T10" s="170">
        <f>IF('PL四半期（PL Quarterly）'!T10="-","-",'PL四半期（PL Quarterly）'!T10/'為替換算(currency conversion)'!$B$3)</f>
        <v>970.17686338206101</v>
      </c>
      <c r="U10" s="215">
        <f>IF('PL四半期（PL Quarterly）'!U10="-","-",'PL四半期（PL Quarterly）'!U10/'為替換算(currency conversion)'!$B$3)</f>
        <v>1199.9097635805813</v>
      </c>
      <c r="V10" s="281">
        <f>IF('PL四半期（PL Quarterly）'!V10="-","-",'PL四半期（PL Quarterly）'!V10/'為替換算(currency conversion)'!$B$3)</f>
        <v>1145.2625879805089</v>
      </c>
      <c r="W10" s="216">
        <f>IF('PL四半期（PL Quarterly）'!W10="-","-",'PL四半期（PL Quarterly）'!W10/'為替換算(currency conversion)'!$B$3)</f>
        <v>1137.8541779462191</v>
      </c>
      <c r="X10" s="170">
        <f>IF('PL四半期（PL Quarterly）'!X10="-","-",'PL四半期（PL Quarterly）'!X10/'為替換算(currency conversion)'!$B$3)</f>
        <v>1148.2674607471577</v>
      </c>
      <c r="Y10" s="215">
        <f>IF('PL四半期（PL Quarterly）'!Y10="-","-",'PL四半期（PL Quarterly）'!Y10/'為替換算(currency conversion)'!$B$3)</f>
        <v>1300.7850568489444</v>
      </c>
    </row>
    <row r="11" spans="1:25" ht="18" customHeight="1">
      <c r="A11" s="461"/>
      <c r="B11" s="461"/>
      <c r="C11" s="424" t="s">
        <v>330</v>
      </c>
      <c r="D11" s="423" t="s">
        <v>53</v>
      </c>
      <c r="E11" s="165" t="s">
        <v>329</v>
      </c>
      <c r="F11" s="222">
        <f>IF('PL四半期（PL Quarterly）'!F11="-","-",'PL四半期（PL Quarterly）'!F11/'為替換算(currency conversion)'!$B$3)</f>
        <v>527.79281718101424</v>
      </c>
      <c r="G11" s="221">
        <f>IF('PL四半期（PL Quarterly）'!G11="-","-",'PL四半期（PL Quarterly）'!G11/'為替換算(currency conversion)'!$B$3)</f>
        <v>511.92925464717564</v>
      </c>
      <c r="H11" s="170">
        <f>IF('PL四半期（PL Quarterly）'!H11="-","-",'PL四半期（PL Quarterly）'!H11/'為替換算(currency conversion)'!$B$3)</f>
        <v>519.84298863021115</v>
      </c>
      <c r="I11" s="220">
        <f>IF('PL四半期（PL Quarterly）'!I11="-","-",'PL四半期（PL Quarterly）'!I11/'為替換算(currency conversion)'!$B$3)</f>
        <v>567.46977079949477</v>
      </c>
      <c r="J11" s="217">
        <f>IF('PL四半期（PL Quarterly）'!J11="-","-",'PL四半期（PL Quarterly）'!J11/'為替換算(currency conversion)'!$B$3)</f>
        <v>631.73614870961921</v>
      </c>
      <c r="K11" s="218">
        <f>IF('PL四半期（PL Quarterly）'!K11="-","-",'PL四半期（PL Quarterly）'!K11/'為替換算(currency conversion)'!$B$3)</f>
        <v>616.21548456957237</v>
      </c>
      <c r="L11" s="170">
        <f>IF('PL四半期（PL Quarterly）'!L11="-","-",'PL四半期（PL Quarterly）'!L11/'為替換算(currency conversion)'!$B$3)</f>
        <v>632.51218191662156</v>
      </c>
      <c r="M11" s="215">
        <f>IF('PL四半期（PL Quarterly）'!M11="-","-",'PL四半期（PL Quarterly）'!M11/'為替換算(currency conversion)'!$B$3)</f>
        <v>650.61360765204836</v>
      </c>
      <c r="N11" s="217">
        <f>IF('PL四半期（PL Quarterly）'!N11="-","-",'PL四半期（PL Quarterly）'!N11/'為替換算(currency conversion)'!$B$3)</f>
        <v>657.71521386031407</v>
      </c>
      <c r="O11" s="216">
        <f>IF('PL四半期（PL Quarterly）'!O11="-","-",'PL四半期（PL Quarterly）'!O11/'為替換算(currency conversion)'!$B$3)</f>
        <v>655.21566504241116</v>
      </c>
      <c r="P11" s="170">
        <f>IF('PL四半期（PL Quarterly）'!P11="-","-",'PL四半期（PL Quarterly）'!P11/'為替換算(currency conversion)'!$B$3)</f>
        <v>660.22378632015887</v>
      </c>
      <c r="Q11" s="215">
        <f>IF('PL四半期（PL Quarterly）'!Q11="-","-",'PL四半期（PL Quarterly）'!Q11/'為替換算(currency conversion)'!$B$3)</f>
        <v>708.79805089334059</v>
      </c>
      <c r="R11" s="281">
        <f>IF('PL四半期（PL Quarterly）'!R11="-","-",'PL四半期（PL Quarterly）'!R11/'為替換算(currency conversion)'!$B$3)</f>
        <v>724.74282620465624</v>
      </c>
      <c r="S11" s="216">
        <f>IF('PL四半期（PL Quarterly）'!S11="-","-",'PL四半期（PL Quarterly）'!S11/'為替換算(currency conversion)'!$B$3)</f>
        <v>656.24436022378632</v>
      </c>
      <c r="T11" s="170">
        <f>IF('PL四半期（PL Quarterly）'!T11="-","-",'PL四半期（PL Quarterly）'!T11/'為替換算(currency conversion)'!$B$3)</f>
        <v>706.72261324670637</v>
      </c>
      <c r="U11" s="215">
        <f>IF('PL四半期（PL Quarterly）'!U11="-","-",'PL四半期（PL Quarterly）'!U11/'為替換算(currency conversion)'!$B$3)</f>
        <v>815.7462551885942</v>
      </c>
      <c r="V11" s="281">
        <f>IF('PL四半期（PL Quarterly）'!V11="-","-",'PL四半期（PL Quarterly）'!V11/'為替換算(currency conversion)'!$B$3)</f>
        <v>945.19942248691575</v>
      </c>
      <c r="W11" s="216">
        <f>IF('PL四半期（PL Quarterly）'!W11="-","-",'PL四半期（PL Quarterly）'!W11/'為替換算(currency conversion)'!$B$3)</f>
        <v>868.08337845154313</v>
      </c>
      <c r="X11" s="170">
        <f>IF('PL四半期（PL Quarterly）'!X11="-","-",'PL四半期（PL Quarterly）'!X11/'為替換算(currency conversion)'!$B$3)</f>
        <v>877.57624977440901</v>
      </c>
      <c r="Y11" s="215">
        <f>IF('PL四半期（PL Quarterly）'!Y11="-","-",'PL四半期（PL Quarterly）'!Y11/'為替換算(currency conversion)'!$B$3)</f>
        <v>926.69193286410405</v>
      </c>
    </row>
    <row r="12" spans="1:25" ht="18" customHeight="1">
      <c r="A12" s="461"/>
      <c r="B12" s="461"/>
      <c r="C12" s="425" t="s">
        <v>34</v>
      </c>
      <c r="D12" s="423" t="s">
        <v>53</v>
      </c>
      <c r="E12" s="165" t="s">
        <v>306</v>
      </c>
      <c r="F12" s="222">
        <f>IF('PL四半期（PL Quarterly）'!F12="-","-",'PL四半期（PL Quarterly）'!F12/'為替換算(currency conversion)'!$B$3)</f>
        <v>237.99855621728932</v>
      </c>
      <c r="G12" s="221">
        <f>IF('PL四半期（PL Quarterly）'!G12="-","-",'PL四半期（PL Quarterly）'!G12/'為替換算(currency conversion)'!$B$3)</f>
        <v>232.69265475545933</v>
      </c>
      <c r="H12" s="170">
        <f>IF('PL四半期（PL Quarterly）'!H12="-","-",'PL四半期（PL Quarterly）'!H12/'為替換算(currency conversion)'!$B$3)</f>
        <v>240.75076700956507</v>
      </c>
      <c r="I12" s="220">
        <f>IF('PL四半期（PL Quarterly）'!I12="-","-",'PL四半期（PL Quarterly）'!I12/'為替換算(currency conversion)'!$B$3)</f>
        <v>263.9956686518679</v>
      </c>
      <c r="J12" s="217">
        <f>IF('PL四半期（PL Quarterly）'!J12="-","-",'PL四半期（PL Quarterly）'!J12/'為替換算(currency conversion)'!$B$3)</f>
        <v>281.02328099621008</v>
      </c>
      <c r="K12" s="218">
        <f>IF('PL四半期（PL Quarterly）'!K12="-","-",'PL四半期（PL Quarterly）'!K12/'為替換算(currency conversion)'!$B$3)</f>
        <v>293.08789027251402</v>
      </c>
      <c r="L12" s="170">
        <f>IF('PL四半期（PL Quarterly）'!L12="-","-",'PL四半期（PL Quarterly）'!L12/'為替換算(currency conversion)'!$B$3)</f>
        <v>292.14943151055769</v>
      </c>
      <c r="M12" s="215">
        <f>IF('PL四半期（PL Quarterly）'!M12="-","-",'PL四半期（PL Quarterly）'!M12/'為替換算(currency conversion)'!$B$3)</f>
        <v>306.59628225951997</v>
      </c>
      <c r="N12" s="217">
        <f>IF('PL四半期（PL Quarterly）'!N12="-","-",'PL四半期（PL Quarterly）'!N12/'為替換算(currency conversion)'!$B$3)</f>
        <v>301.66035011730736</v>
      </c>
      <c r="O12" s="216">
        <f>IF('PL四半期（PL Quarterly）'!O12="-","-",'PL四半期（PL Quarterly）'!O12/'為替換算(currency conversion)'!$B$3)</f>
        <v>294.42338927991341</v>
      </c>
      <c r="P12" s="170">
        <f>IF('PL四半期（PL Quarterly）'!P12="-","-",'PL四半期（PL Quarterly）'!P12/'為替換算(currency conversion)'!$B$3)</f>
        <v>307.79642663779106</v>
      </c>
      <c r="Q12" s="215">
        <f>IF('PL四半期（PL Quarterly）'!Q12="-","-",'PL四半期（PL Quarterly）'!Q12/'為替換算(currency conversion)'!$B$3)</f>
        <v>308.12127774769897</v>
      </c>
      <c r="R12" s="217">
        <f>IF('PL四半期（PL Quarterly）'!R12="-","-",'PL四半期（PL Quarterly）'!R12/'為替換算(currency conversion)'!$B$3)</f>
        <v>313.09330445767915</v>
      </c>
      <c r="S12" s="216">
        <f>IF('PL四半期（PL Quarterly）'!S12="-","-",'PL四半期（PL Quarterly）'!S12/'為替換算(currency conversion)'!$B$3)</f>
        <v>304.10575708355896</v>
      </c>
      <c r="T12" s="170">
        <f>IF('PL四半期（PL Quarterly）'!T12="-","-",'PL四半期（PL Quarterly）'!T12/'為替換算(currency conversion)'!$B$3)</f>
        <v>325.98808879263674</v>
      </c>
      <c r="U12" s="215">
        <f>IF('PL四半期（PL Quarterly）'!U12="-","-",'PL四半期（PL Quarterly）'!U12/'為替換算(currency conversion)'!$B$3)</f>
        <v>401.06478974914279</v>
      </c>
      <c r="V12" s="217">
        <f>IF('PL四半期（PL Quarterly）'!V12="-","-",'PL四半期（PL Quarterly）'!V12/'為替換算(currency conversion)'!$B$3)</f>
        <v>391.15683089695005</v>
      </c>
      <c r="W12" s="216">
        <f>IF('PL四半期（PL Quarterly）'!W12="-","-",'PL四半期（PL Quarterly）'!W12/'為替換算(currency conversion)'!$B$3)</f>
        <v>384.21765024363833</v>
      </c>
      <c r="X12" s="170">
        <f>IF('PL四半期（PL Quarterly）'!X12="-","-",'PL四半期（PL Quarterly）'!X12/'為替換算(currency conversion)'!$B$3)</f>
        <v>391.00342898393797</v>
      </c>
      <c r="Y12" s="215">
        <f>IF('PL四半期（PL Quarterly）'!Y12="-","-",'PL四半期（PL Quarterly）'!Y12/'為替換算(currency conversion)'!$B$3)</f>
        <v>415.42140407868618</v>
      </c>
    </row>
    <row r="13" spans="1:25" ht="18" customHeight="1">
      <c r="A13" s="461"/>
      <c r="B13" s="461"/>
      <c r="C13" s="425" t="s">
        <v>35</v>
      </c>
      <c r="D13" s="423" t="s">
        <v>53</v>
      </c>
      <c r="E13" s="165" t="s">
        <v>305</v>
      </c>
      <c r="F13" s="222">
        <f>IF('PL四半期（PL Quarterly）'!F13="-","-",'PL四半期（PL Quarterly）'!F13/'為替換算(currency conversion)'!$B$3)</f>
        <v>28.866630572098902</v>
      </c>
      <c r="G13" s="221">
        <f>IF('PL四半期（PL Quarterly）'!G13="-","-",'PL四半期（PL Quarterly）'!G13/'為替換算(currency conversion)'!$B$3)</f>
        <v>25.708355892438188</v>
      </c>
      <c r="H13" s="170">
        <f>IF('PL四半期（PL Quarterly）'!H13="-","-",'PL四半期（PL Quarterly）'!H13/'為替換算(currency conversion)'!$B$3)</f>
        <v>26.953618480418697</v>
      </c>
      <c r="I13" s="220">
        <f>IF('PL四半期（PL Quarterly）'!I13="-","-",'PL四半期（PL Quarterly）'!I13/'為替換算(currency conversion)'!$B$3)</f>
        <v>27.684533477711607</v>
      </c>
      <c r="J13" s="217">
        <f>IF('PL四半期（PL Quarterly）'!J13="-","-",'PL四半期（PL Quarterly）'!J13/'為替換算(currency conversion)'!$B$3)</f>
        <v>27.982313661793903</v>
      </c>
      <c r="K13" s="218">
        <f>IF('PL四半期（PL Quarterly）'!K13="-","-",'PL四半期（PL Quarterly）'!K13/'為替換算(currency conversion)'!$B$3)</f>
        <v>28.271070203934311</v>
      </c>
      <c r="L13" s="170">
        <f>IF('PL四半期（PL Quarterly）'!L13="-","-",'PL四半期（PL Quarterly）'!L13/'為替換算(currency conversion)'!$B$3)</f>
        <v>28.234975636166759</v>
      </c>
      <c r="M13" s="215">
        <f>IF('PL四半期（PL Quarterly）'!M13="-","-",'PL四半期（PL Quarterly）'!M13/'為替換算(currency conversion)'!$B$3)</f>
        <v>32.015881609817725</v>
      </c>
      <c r="N13" s="217">
        <f>IF('PL四半期（PL Quarterly）'!N13="-","-",'PL四半期（PL Quarterly）'!N13/'為替換算(currency conversion)'!$B$3)</f>
        <v>26.62876737051074</v>
      </c>
      <c r="O13" s="216">
        <f>IF('PL四半期（PL Quarterly）'!O13="-","-",'PL四半期（PL Quarterly）'!O13/'為替換算(currency conversion)'!$B$3)</f>
        <v>24.481140588341457</v>
      </c>
      <c r="P13" s="170">
        <f>IF('PL四半期（PL Quarterly）'!P13="-","-",'PL四半期（PL Quarterly）'!P13/'為替換算(currency conversion)'!$B$3)</f>
        <v>26.908500270709261</v>
      </c>
      <c r="Q13" s="215">
        <f>IF('PL四半期（PL Quarterly）'!Q13="-","-",'PL四半期（PL Quarterly）'!Q13/'為替換算(currency conversion)'!$B$3)</f>
        <v>33.946940985381701</v>
      </c>
      <c r="R13" s="217">
        <f>IF('PL四半期（PL Quarterly）'!R13="-","-",'PL四半期（PL Quarterly）'!R13/'為替換算(currency conversion)'!$B$3)</f>
        <v>25.536906695542321</v>
      </c>
      <c r="S13" s="216">
        <f>IF('PL四半期（PL Quarterly）'!S13="-","-",'PL四半期（PL Quarterly）'!S13/'為替換算(currency conversion)'!$B$3)</f>
        <v>24.481140588341457</v>
      </c>
      <c r="T13" s="170">
        <f>IF('PL四半期（PL Quarterly）'!T13="-","-",'PL四半期（PL Quarterly）'!T13/'為替換算(currency conversion)'!$B$3)</f>
        <v>25.536906695542321</v>
      </c>
      <c r="U13" s="215">
        <f>IF('PL四半期（PL Quarterly）'!U13="-","-",'PL四半期（PL Quarterly）'!U13/'為替換算(currency conversion)'!$B$3)</f>
        <v>35.950189496480782</v>
      </c>
      <c r="V13" s="217">
        <f>IF('PL四半期（PL Quarterly）'!V13="-","-",'PL四半期（PL Quarterly）'!V13/'為替換算(currency conversion)'!$B$3)</f>
        <v>28.478613968597728</v>
      </c>
      <c r="W13" s="216">
        <f>IF('PL四半期（PL Quarterly）'!W13="-","-",'PL四半期（PL Quarterly）'!W13/'為替換算(currency conversion)'!$B$3)</f>
        <v>28.009384587619564</v>
      </c>
      <c r="X13" s="170">
        <f>IF('PL四半期（PL Quarterly）'!X13="-","-",'PL四半期（PL Quarterly）'!X13/'為替換算(currency conversion)'!$B$3)</f>
        <v>30.924020934849306</v>
      </c>
      <c r="Y13" s="215">
        <f>IF('PL四半期（PL Quarterly）'!Y13="-","-",'PL四半期（PL Quarterly）'!Y13/'為替換算(currency conversion)'!$B$3)</f>
        <v>44.044396318354089</v>
      </c>
    </row>
    <row r="14" spans="1:25" ht="18" customHeight="1">
      <c r="A14" s="461"/>
      <c r="B14" s="461"/>
      <c r="C14" s="425" t="s">
        <v>36</v>
      </c>
      <c r="D14" s="423" t="s">
        <v>53</v>
      </c>
      <c r="E14" s="165" t="s">
        <v>304</v>
      </c>
      <c r="F14" s="222">
        <f>IF('PL四半期（PL Quarterly）'!F14="-","-",'PL四半期（PL Quarterly）'!F14/'為替換算(currency conversion)'!$B$3)</f>
        <v>260.90958310774232</v>
      </c>
      <c r="G14" s="221">
        <f>IF('PL四半期（PL Quarterly）'!G14="-","-",'PL四半期（PL Quarterly）'!G14/'為替換算(currency conversion)'!$B$3)</f>
        <v>253.51922035733622</v>
      </c>
      <c r="H14" s="170">
        <f>IF('PL四半期（PL Quarterly）'!H14="-","-",'PL四半期（PL Quarterly）'!H14/'為替換算(currency conversion)'!$B$3)</f>
        <v>252.12957949828552</v>
      </c>
      <c r="I14" s="220">
        <f>IF('PL四半期（PL Quarterly）'!I14="-","-",'PL四半期（PL Quarterly）'!I14/'為替換算(currency conversion)'!$B$3)</f>
        <v>275.82566323768276</v>
      </c>
      <c r="J14" s="217">
        <f>IF('PL四半期（PL Quarterly）'!J14="-","-",'PL四半期（PL Quarterly）'!J14/'為替換算(currency conversion)'!$B$3)</f>
        <v>322.72153040967339</v>
      </c>
      <c r="K14" s="218">
        <f>IF('PL四半期（PL Quarterly）'!K14="-","-",'PL四半期（PL Quarterly）'!K14/'為替換算(currency conversion)'!$B$3)</f>
        <v>294.85652409312399</v>
      </c>
      <c r="L14" s="170">
        <f>IF('PL四半期（PL Quarterly）'!L14="-","-",'PL四半期（PL Quarterly）'!L14/'為替換算(currency conversion)'!$B$3)</f>
        <v>312.11875112795525</v>
      </c>
      <c r="M14" s="215">
        <f>IF('PL四半期（PL Quarterly）'!M14="-","-",'PL四半期（PL Quarterly）'!M14/'為替換算(currency conversion)'!$B$3)</f>
        <v>311.99242014076884</v>
      </c>
      <c r="N14" s="217">
        <f>IF('PL四半期（PL Quarterly）'!N14="-","-",'PL四半期（PL Quarterly）'!N14/'為替換算(currency conversion)'!$B$3)</f>
        <v>329.42609637249598</v>
      </c>
      <c r="O14" s="216">
        <f>IF('PL四半期（PL Quarterly）'!O14="-","-",'PL四半期（PL Quarterly）'!O14/'為替換算(currency conversion)'!$B$3)</f>
        <v>336.30211153221444</v>
      </c>
      <c r="P14" s="170">
        <f>IF('PL四半期（PL Quarterly）'!P14="-","-",'PL四半期（PL Quarterly）'!P14/'為替換算(currency conversion)'!$B$3)</f>
        <v>325.51885941165858</v>
      </c>
      <c r="Q14" s="215">
        <f>IF('PL四半期（PL Quarterly）'!Q14="-","-",'PL四半期（PL Quarterly）'!Q14/'為替換算(currency conversion)'!$B$3)</f>
        <v>366.72983216025989</v>
      </c>
      <c r="R14" s="217">
        <f>IF('PL四半期（PL Quarterly）'!R14="-","-",'PL四半期（PL Quarterly）'!R14/'為替換算(currency conversion)'!$B$3)</f>
        <v>386.10359140949288</v>
      </c>
      <c r="S14" s="216">
        <f>IF('PL四半期（PL Quarterly）'!S14="-","-",'PL四半期（PL Quarterly）'!S14/'為替換算(currency conversion)'!$B$3)</f>
        <v>327.65746255188594</v>
      </c>
      <c r="T14" s="170">
        <f>IF('PL四半期（PL Quarterly）'!T14="-","-",'PL四半期（PL Quarterly）'!T14/'為替換算(currency conversion)'!$B$3)</f>
        <v>355.18859411658548</v>
      </c>
      <c r="U14" s="215">
        <f>IF('PL四半期（PL Quarterly）'!U14="-","-",'PL四半期（PL Quarterly）'!U14/'為替換算(currency conversion)'!$B$3)</f>
        <v>378.71322865908684</v>
      </c>
      <c r="V14" s="217">
        <f>IF('PL四半期（PL Quarterly）'!V14="-","-",'PL四半期（PL Quarterly）'!V14/'為替換算(currency conversion)'!$B$3)</f>
        <v>525.55495397942616</v>
      </c>
      <c r="W14" s="216">
        <f>IF('PL四半期（PL Quarterly）'!W14="-","-",'PL四半期（PL Quarterly）'!W14/'為替換算(currency conversion)'!$B$3)</f>
        <v>455.84731997834331</v>
      </c>
      <c r="X14" s="170">
        <f>IF('PL四半期（PL Quarterly）'!X14="-","-",'PL四半期（PL Quarterly）'!X14/'為替換算(currency conversion)'!$B$3)</f>
        <v>455.63075257173796</v>
      </c>
      <c r="Y14" s="215">
        <f>IF('PL四半期（PL Quarterly）'!Y14="-","-",'PL四半期（PL Quarterly）'!Y14/'為替換算(currency conversion)'!$B$3)</f>
        <v>467.22613246706374</v>
      </c>
    </row>
    <row r="15" spans="1:25" ht="18" customHeight="1">
      <c r="A15" s="461"/>
      <c r="B15" s="461"/>
      <c r="C15" s="424" t="s">
        <v>328</v>
      </c>
      <c r="D15" s="423" t="s">
        <v>53</v>
      </c>
      <c r="E15" s="165" t="s">
        <v>327</v>
      </c>
      <c r="F15" s="222">
        <f>IF('PL四半期（PL Quarterly）'!F15="-","-",'PL四半期（PL Quarterly）'!F15/'為替換算(currency conversion)'!$B$3)</f>
        <v>120.28514708536366</v>
      </c>
      <c r="G15" s="221">
        <f>IF('PL四半期（PL Quarterly）'!G15="-","-",'PL四半期（PL Quarterly）'!G15/'為替換算(currency conversion)'!$B$3)</f>
        <v>151.64230283342357</v>
      </c>
      <c r="H15" s="170">
        <f>IF('PL四半期（PL Quarterly）'!H15="-","-",'PL四半期（PL Quarterly）'!H15/'為替換算(currency conversion)'!$B$3)</f>
        <v>168.93160079408051</v>
      </c>
      <c r="I15" s="220">
        <f>IF('PL四半期（PL Quarterly）'!I15="-","-",'PL四半期（PL Quarterly）'!I15/'為替換算(currency conversion)'!$B$3)</f>
        <v>332.41292185526078</v>
      </c>
      <c r="J15" s="217">
        <f>IF('PL四半期（PL Quarterly）'!J15="-","-",'PL四半期（PL Quarterly）'!J15/'為替換算(currency conversion)'!$B$3)</f>
        <v>49.756361667569031</v>
      </c>
      <c r="K15" s="218">
        <f>IF('PL四半期（PL Quarterly）'!K15="-","-",'PL四半期（PL Quarterly）'!K15/'為替換算(currency conversion)'!$B$3)</f>
        <v>148.88106839920593</v>
      </c>
      <c r="L15" s="170">
        <f>IF('PL四半期（PL Quarterly）'!L15="-","-",'PL四半期（PL Quarterly）'!L15/'為替換算(currency conversion)'!$B$3)</f>
        <v>239.83937917343442</v>
      </c>
      <c r="M15" s="215">
        <f>IF('PL四半期（PL Quarterly）'!M15="-","-",'PL四半期（PL Quarterly）'!M15/'為替換算(currency conversion)'!$B$3)</f>
        <v>319.61739758166397</v>
      </c>
      <c r="N15" s="217">
        <f>IF('PL四半期（PL Quarterly）'!N15="-","-",'PL四半期（PL Quarterly）'!N15/'為替換算(currency conversion)'!$B$3)</f>
        <v>136.3923479516333</v>
      </c>
      <c r="O15" s="216">
        <f>IF('PL四半期（PL Quarterly）'!O15="-","-",'PL四半期（PL Quarterly）'!O15/'為替換算(currency conversion)'!$B$3)</f>
        <v>144.28803465078508</v>
      </c>
      <c r="P15" s="170">
        <f>IF('PL四半期（PL Quarterly）'!P15="-","-",'PL四半期（PL Quarterly）'!P15/'為替換算(currency conversion)'!$B$3)</f>
        <v>299.27810864464902</v>
      </c>
      <c r="Q15" s="215">
        <f>IF('PL四半期（PL Quarterly）'!Q15="-","-",'PL四半期（PL Quarterly）'!Q15/'為替換算(currency conversion)'!$B$3)</f>
        <v>330.38260241833603</v>
      </c>
      <c r="R15" s="281">
        <f>IF('PL四半期（PL Quarterly）'!R15="-","-",'PL四半期（PL Quarterly）'!R15/'為替換算(currency conversion)'!$B$3)</f>
        <v>156.80382602418337</v>
      </c>
      <c r="S15" s="216">
        <f>IF('PL四半期（PL Quarterly）'!S15="-","-",'PL四半期（PL Quarterly）'!S15/'為替換算(currency conversion)'!$B$3)</f>
        <v>252.31005233712327</v>
      </c>
      <c r="T15" s="170">
        <f>IF('PL四半期（PL Quarterly）'!T15="-","-",'PL四半期（PL Quarterly）'!T15/'為替換算(currency conversion)'!$B$3)</f>
        <v>263.44522649341275</v>
      </c>
      <c r="U15" s="215">
        <f>IF('PL四半期（PL Quarterly）'!U15="-","-",'PL四半期（PL Quarterly）'!U15/'為替換算(currency conversion)'!$B$3)</f>
        <v>384.16350839198702</v>
      </c>
      <c r="V15" s="281">
        <f>IF('PL四半期（PL Quarterly）'!V15="-","-",'PL四半期（PL Quarterly）'!V15/'為替換算(currency conversion)'!$B$3)</f>
        <v>200.06316549359323</v>
      </c>
      <c r="W15" s="216">
        <f>IF('PL四半期（PL Quarterly）'!W15="-","-",'PL四半期（PL Quarterly）'!W15/'為替換算(currency conversion)'!$B$3)</f>
        <v>269.77079949467606</v>
      </c>
      <c r="X15" s="170">
        <f>IF('PL四半期（PL Quarterly）'!X15="-","-",'PL四半期（PL Quarterly）'!X15/'為替換算(currency conversion)'!$B$3)</f>
        <v>270.69121097274859</v>
      </c>
      <c r="Y15" s="215">
        <f>IF('PL四半期（PL Quarterly）'!Y15="-","-",'PL四半期（PL Quarterly）'!Y15/'為替換算(currency conversion)'!$B$3)</f>
        <v>374.08410034289841</v>
      </c>
    </row>
    <row r="16" spans="1:25" ht="18" customHeight="1">
      <c r="A16" s="461"/>
      <c r="B16" s="461"/>
      <c r="C16" s="424" t="s">
        <v>301</v>
      </c>
      <c r="D16" s="423" t="s">
        <v>53</v>
      </c>
      <c r="E16" s="165" t="s">
        <v>300</v>
      </c>
      <c r="F16" s="152">
        <f>IF('PL四半期（PL Quarterly）'!F16="-","-",'PL四半期（PL Quarterly）'!F16/'為替換算(currency conversion)'!$B$3)</f>
        <v>17.108825121819166</v>
      </c>
      <c r="G16" s="151">
        <f>IF('PL四半期（PL Quarterly）'!G16="-","-",'PL四半期（PL Quarterly）'!G16/'為替換算(currency conversion)'!$B$3)</f>
        <v>9.1950911387836136</v>
      </c>
      <c r="H16" s="150">
        <f>IF('PL四半期（PL Quarterly）'!H16="-","-",'PL四半期（PL Quarterly）'!H16/'為替換算(currency conversion)'!$B$3)</f>
        <v>14.185165132647537</v>
      </c>
      <c r="I16" s="162">
        <f>IF('PL四半期（PL Quarterly）'!I16="-","-",'PL四半期（PL Quarterly）'!I16/'為替換算(currency conversion)'!$B$3)</f>
        <v>28.415448475004514</v>
      </c>
      <c r="J16" s="154">
        <f>IF('PL四半期（PL Quarterly）'!J16="-","-",'PL四半期（PL Quarterly）'!J16/'為替換算(currency conversion)'!$B$3)</f>
        <v>20.05955603681646</v>
      </c>
      <c r="K16" s="161">
        <f>IF('PL四半期（PL Quarterly）'!K16="-","-",'PL四半期（PL Quarterly）'!K16/'為替換算(currency conversion)'!$B$3)</f>
        <v>9.8357697166576443</v>
      </c>
      <c r="L16" s="150">
        <f>IF('PL四半期（PL Quarterly）'!L16="-","-",'PL四半期（PL Quarterly）'!L16/'為替換算(currency conversion)'!$B$3)</f>
        <v>14.500992600613609</v>
      </c>
      <c r="M16" s="159">
        <f>IF('PL四半期（PL Quarterly）'!M16="-","-",'PL四半期（PL Quarterly）'!M16/'為替換算(currency conversion)'!$B$3)</f>
        <v>17.361487096192025</v>
      </c>
      <c r="N16" s="154">
        <f>IF('PL四半期（PL Quarterly）'!N16="-","-",'PL四半期（PL Quarterly）'!N16/'為替換算(currency conversion)'!$B$3)</f>
        <v>27.215304096733444</v>
      </c>
      <c r="O16" s="160">
        <f>IF('PL四半期（PL Quarterly）'!O16="-","-",'PL四半期（PL Quarterly）'!O16/'為替換算(currency conversion)'!$B$3)</f>
        <v>11.577332611441978</v>
      </c>
      <c r="P16" s="150">
        <f>IF('PL四半期（PL Quarterly）'!P16="-","-",'PL四半期（PL Quarterly）'!P16/'為替換算(currency conversion)'!$B$3)</f>
        <v>-1.4076881429344885</v>
      </c>
      <c r="Q16" s="477">
        <f>IF('PL四半期（PL Quarterly）'!Q16="-","-",'PL四半期（PL Quarterly）'!Q16/'為替換算(currency conversion)'!$B$3)</f>
        <v>14.221259700415088</v>
      </c>
      <c r="R16" s="281">
        <f>IF('PL四半期（PL Quarterly）'!R16="-","-",'PL四半期（PL Quarterly）'!R16/'為替換算(currency conversion)'!$B$3)</f>
        <v>22.73957769355712</v>
      </c>
      <c r="S16" s="160">
        <f>IF('PL四半期（PL Quarterly）'!S16="-","-",'PL四半期（PL Quarterly）'!S16/'為替換算(currency conversion)'!$B$3)</f>
        <v>23.47049269085003</v>
      </c>
      <c r="T16" s="474">
        <f>IF('PL四半期（PL Quarterly）'!T16="-","-",'PL四半期（PL Quarterly）'!T16/'為替換算(currency conversion)'!$B$3)</f>
        <v>8.9875473741201954</v>
      </c>
      <c r="U16" s="513">
        <f>IF('PL四半期（PL Quarterly）'!U16="-","-",'PL四半期（PL Quarterly）'!U16/'為替換算(currency conversion)'!$B$3)</f>
        <v>12.840642483306263</v>
      </c>
      <c r="V16" s="281">
        <f>IF('PL四半期（PL Quarterly）'!V16="-","-",'PL四半期（PL Quarterly）'!V16/'為替換算(currency conversion)'!$B$3)</f>
        <v>29.597545569391809</v>
      </c>
      <c r="W16" s="160">
        <f>IF('PL四半期（PL Quarterly）'!W16="-","-",'PL四半期（PL Quarterly）'!W16/'為替換算(currency conversion)'!$B$3)</f>
        <v>11.956325573001264</v>
      </c>
      <c r="X16" s="150">
        <f>IF('PL四半期（PL Quarterly）'!X16="-","-",'PL四半期（PL Quarterly）'!X16/'為替換算(currency conversion)'!$B$3)</f>
        <v>24.733802562714313</v>
      </c>
      <c r="Y16" s="513">
        <f>IF('PL四半期（PL Quarterly）'!Y16="-","-",'PL四半期（PL Quarterly）'!Y16/'為替換算(currency conversion)'!$B$3)</f>
        <v>25.374481140588344</v>
      </c>
    </row>
    <row r="17" spans="1:27" ht="18" customHeight="1">
      <c r="A17" s="461"/>
      <c r="B17" s="461"/>
      <c r="C17" s="424" t="s">
        <v>299</v>
      </c>
      <c r="D17" s="423" t="s">
        <v>53</v>
      </c>
      <c r="E17" s="165" t="s">
        <v>298</v>
      </c>
      <c r="F17" s="152">
        <f>IF('PL四半期（PL Quarterly）'!F17="-","-",'PL四半期（PL Quarterly）'!F17/'為替換算(currency conversion)'!$B$3)</f>
        <v>28.902725139866451</v>
      </c>
      <c r="G17" s="151">
        <f>IF('PL四半期（PL Quarterly）'!G17="-","-",'PL四半期（PL Quarterly）'!G17/'為替換算(currency conversion)'!$B$3)</f>
        <v>27.287493232268545</v>
      </c>
      <c r="H17" s="150">
        <f>IF('PL四半期（PL Quarterly）'!H17="-","-",'PL四半期（PL Quarterly）'!H17/'為替換算(currency conversion)'!$B$3)</f>
        <v>20.979967514889012</v>
      </c>
      <c r="I17" s="162">
        <f>IF('PL四半期（PL Quarterly）'!I17="-","-",'PL四半期（PL Quarterly）'!I17/'為替換算(currency conversion)'!$B$3)</f>
        <v>26.258798050893343</v>
      </c>
      <c r="J17" s="154">
        <f>IF('PL四半期（PL Quarterly）'!J17="-","-",'PL四半期（PL Quarterly）'!J17/'為替換算(currency conversion)'!$B$3)</f>
        <v>30.021656740660532</v>
      </c>
      <c r="K17" s="161">
        <f>IF('PL四半期（PL Quarterly）'!K17="-","-",'PL四半期（PL Quarterly）'!K17/'為替換算(currency conversion)'!$B$3)</f>
        <v>22.180111893160081</v>
      </c>
      <c r="L17" s="150">
        <f>IF('PL四半期（PL Quarterly）'!L17="-","-",'PL四半期（PL Quarterly）'!L17/'為替換算(currency conversion)'!$B$3)</f>
        <v>21.548456957227938</v>
      </c>
      <c r="M17" s="159">
        <f>IF('PL四半期（PL Quarterly）'!M17="-","-",'PL四半期（PL Quarterly）'!M17/'為替換算(currency conversion)'!$B$3)</f>
        <v>43.087890272513988</v>
      </c>
      <c r="N17" s="154">
        <f>IF('PL四半期（PL Quarterly）'!N17="-","-",'PL四半期（PL Quarterly）'!N17/'為替換算(currency conversion)'!$B$3)</f>
        <v>25.040606388738496</v>
      </c>
      <c r="O17" s="160">
        <f>IF('PL四半期（PL Quarterly）'!O17="-","-",'PL四半期（PL Quarterly）'!O17/'為替換算(currency conversion)'!$B$3)</f>
        <v>12.578956866991518</v>
      </c>
      <c r="P17" s="170">
        <f>IF('PL四半期（PL Quarterly）'!P17="-","-",'PL四半期（PL Quarterly）'!P17/'為替換算(currency conversion)'!$B$3)</f>
        <v>29.534380075798595</v>
      </c>
      <c r="Q17" s="159">
        <f>IF('PL四半期（PL Quarterly）'!Q17="-","-",'PL四半期（PL Quarterly）'!Q17/'為替換算(currency conversion)'!$B$3)</f>
        <v>28.216928352282984</v>
      </c>
      <c r="R17" s="281">
        <f>IF('PL四半期（PL Quarterly）'!R17="-","-",'PL四半期（PL Quarterly）'!R17/'為替換算(currency conversion)'!$B$3)</f>
        <v>23.235878000360948</v>
      </c>
      <c r="S17" s="160">
        <f>IF('PL四半期（PL Quarterly）'!S17="-","-",'PL四半期（PL Quarterly）'!S17/'為替換算(currency conversion)'!$B$3)</f>
        <v>25.26619743728569</v>
      </c>
      <c r="T17" s="170">
        <f>IF('PL四半期（PL Quarterly）'!T17="-","-",'PL四半期（PL Quarterly）'!T17/'為替換算(currency conversion)'!$B$3)</f>
        <v>19.238404620104674</v>
      </c>
      <c r="U17" s="215">
        <f>IF('PL四半期（PL Quarterly）'!U17="-","-",'PL四半期（PL Quarterly）'!U17/'為替換算(currency conversion)'!$B$3)</f>
        <v>37.44811405883415</v>
      </c>
      <c r="V17" s="281">
        <f>IF('PL四半期（PL Quarterly）'!V17="-","-",'PL四半期（PL Quarterly）'!V17/'為替換算(currency conversion)'!$B$3)</f>
        <v>27.161162245082117</v>
      </c>
      <c r="W17" s="160">
        <f>IF('PL四半期（PL Quarterly）'!W17="-","-",'PL四半期（PL Quarterly）'!W17/'為替換算(currency conversion)'!$B$3)</f>
        <v>30.35553149251038</v>
      </c>
      <c r="X17" s="150">
        <f>IF('PL四半期（PL Quarterly）'!X17="-","-",'PL四半期（PL Quarterly）'!X17/'為替換算(currency conversion)'!$B$3)</f>
        <v>26.872405702941709</v>
      </c>
      <c r="Y17" s="215">
        <f>IF('PL四半期（PL Quarterly）'!Y17="-","-",'PL四半期（PL Quarterly）'!Y17/'為替換算(currency conversion)'!$B$3)</f>
        <v>24.95036996931962</v>
      </c>
    </row>
    <row r="18" spans="1:27" ht="18" customHeight="1">
      <c r="A18" s="461"/>
      <c r="B18" s="461"/>
      <c r="C18" s="424" t="s">
        <v>7</v>
      </c>
      <c r="D18" s="423" t="s">
        <v>53</v>
      </c>
      <c r="E18" s="165" t="s">
        <v>326</v>
      </c>
      <c r="F18" s="287">
        <f>IF('PL四半期（PL Quarterly）'!F18="-","-",'PL四半期（PL Quarterly）'!F18/'為替換算(currency conversion)'!$B$3)</f>
        <v>108.49124706731638</v>
      </c>
      <c r="G18" s="286">
        <f>IF('PL四半期（PL Quarterly）'!G18="-","-",'PL四半期（PL Quarterly）'!G18/'為替換算(currency conversion)'!$B$3)</f>
        <v>133.54990073993864</v>
      </c>
      <c r="H18" s="224">
        <f>IF('PL四半期（PL Quarterly）'!H18="-","-",'PL四半期（PL Quarterly）'!H18/'為替換算(currency conversion)'!$B$3)</f>
        <v>162.1458220537809</v>
      </c>
      <c r="I18" s="285">
        <f>IF('PL四半期（PL Quarterly）'!I18="-","-",'PL四半期（PL Quarterly）'!I18/'為替換算(currency conversion)'!$B$3)</f>
        <v>334.56957227937198</v>
      </c>
      <c r="J18" s="281">
        <f>IF('PL四半期（PL Quarterly）'!J18="-","-",'PL四半期（PL Quarterly）'!J18/'為替換算(currency conversion)'!$B$3)</f>
        <v>39.794260963724959</v>
      </c>
      <c r="K18" s="282">
        <f>IF('PL四半期（PL Quarterly）'!K18="-","-",'PL四半期（PL Quarterly）'!K18/'為替換算(currency conversion)'!$B$3)</f>
        <v>136.53672622270349</v>
      </c>
      <c r="L18" s="224">
        <f>IF('PL四半期（PL Quarterly）'!L18="-","-",'PL四半期（PL Quarterly）'!L18/'為替換算(currency conversion)'!$B$3)</f>
        <v>232.79191481682008</v>
      </c>
      <c r="M18" s="279">
        <f>IF('PL四半期（PL Quarterly）'!M18="-","-",'PL四半期（PL Quarterly）'!M18/'為替換算(currency conversion)'!$B$3)</f>
        <v>293.88197076340015</v>
      </c>
      <c r="N18" s="281">
        <f>IF('PL四半期（PL Quarterly）'!N18="-","-",'PL四半期（PL Quarterly）'!N18/'為替換算(currency conversion)'!$B$3)</f>
        <v>138.55802201768634</v>
      </c>
      <c r="O18" s="280">
        <f>IF('PL四半期（PL Quarterly）'!O18="-","-",'PL四半期（PL Quarterly）'!O18/'為替換算(currency conversion)'!$B$3)</f>
        <v>143.27738675329363</v>
      </c>
      <c r="P18" s="170">
        <f>IF('PL四半期（PL Quarterly）'!P18="-","-",'PL四半期（PL Quarterly）'!P18/'為替換算(currency conversion)'!$B$3)</f>
        <v>268.32701678397405</v>
      </c>
      <c r="Q18" s="279">
        <f>IF('PL四半期（PL Quarterly）'!Q18="-","-",'PL四半期（PL Quarterly）'!Q18/'為替換算(currency conversion)'!$B$3)</f>
        <v>316.3779101245263</v>
      </c>
      <c r="R18" s="281">
        <f>IF('PL四半期（PL Quarterly）'!R18="-","-",'PL四半期（PL Quarterly）'!R18/'為替換算(currency conversion)'!$B$3)</f>
        <v>156.31654935932144</v>
      </c>
      <c r="S18" s="280">
        <f>IF('PL四半期（PL Quarterly）'!S18="-","-",'PL四半期（PL Quarterly）'!S18/'為替換算(currency conversion)'!$B$3)</f>
        <v>250.5233712326295</v>
      </c>
      <c r="T18" s="170">
        <f>IF('PL四半期（PL Quarterly）'!T18="-","-",'PL四半期（PL Quarterly）'!T18/'為替換算(currency conversion)'!$B$3)</f>
        <v>253.19436924742828</v>
      </c>
      <c r="U18" s="511">
        <f>IF('PL四半期（PL Quarterly）'!U18="-","-",'PL四半期（PL Quarterly）'!U18/'為替換算(currency conversion)'!$B$3)</f>
        <v>359.56506045840104</v>
      </c>
      <c r="V18" s="281">
        <f>IF('PL四半期（PL Quarterly）'!V18="-","-",'PL四半期（PL Quarterly）'!V18/'為替換算(currency conversion)'!$B$3)</f>
        <v>202.49954881790291</v>
      </c>
      <c r="W18" s="280">
        <f>IF('PL四半期（PL Quarterly）'!W18="-","-",'PL四半期（PL Quarterly）'!W18/'為替換算(currency conversion)'!$B$3)</f>
        <v>251.36256993322507</v>
      </c>
      <c r="X18" s="536">
        <f>IF('PL四半期（PL Quarterly）'!X18="-","-",'PL四半期（PL Quarterly）'!X18/'為替換算(currency conversion)'!$B$3)</f>
        <v>268.55260783252123</v>
      </c>
      <c r="Y18" s="511">
        <f>IF('PL四半期（PL Quarterly）'!Y18="-","-",'PL四半期（PL Quarterly）'!Y18/'為替換算(currency conversion)'!$B$3)</f>
        <v>374.50821151416716</v>
      </c>
    </row>
    <row r="19" spans="1:27" ht="18" customHeight="1">
      <c r="A19" s="461"/>
      <c r="B19" s="461"/>
      <c r="C19" s="424" t="s">
        <v>296</v>
      </c>
      <c r="D19" s="423" t="s">
        <v>53</v>
      </c>
      <c r="E19" s="165" t="s">
        <v>295</v>
      </c>
      <c r="F19" s="152" t="str">
        <f>IF('PL四半期（PL Quarterly）'!F19="-","-",'PL四半期（PL Quarterly）'!F19/'為替換算(currency conversion)'!$B$3)</f>
        <v>-</v>
      </c>
      <c r="G19" s="151" t="str">
        <f>IF('PL四半期（PL Quarterly）'!G19="-","-",'PL四半期（PL Quarterly）'!G19/'為替換算(currency conversion)'!$B$3)</f>
        <v>-</v>
      </c>
      <c r="H19" s="150" t="str">
        <f>IF('PL四半期（PL Quarterly）'!H19="-","-",'PL四半期（PL Quarterly）'!H19/'為替換算(currency conversion)'!$B$3)</f>
        <v>-</v>
      </c>
      <c r="I19" s="162" t="str">
        <f>IF('PL四半期（PL Quarterly）'!I19="-","-",'PL四半期（PL Quarterly）'!I19/'為替換算(currency conversion)'!$B$3)</f>
        <v>-</v>
      </c>
      <c r="J19" s="154" t="str">
        <f>IF('PL四半期（PL Quarterly）'!J19="-","-",'PL四半期（PL Quarterly）'!J19/'為替換算(currency conversion)'!$B$3)</f>
        <v>-</v>
      </c>
      <c r="K19" s="161" t="str">
        <f>IF('PL四半期（PL Quarterly）'!K19="-","-",'PL四半期（PL Quarterly）'!K19/'為替換算(currency conversion)'!$B$3)</f>
        <v>-</v>
      </c>
      <c r="L19" s="150" t="str">
        <f>IF('PL四半期（PL Quarterly）'!L19="-","-",'PL四半期（PL Quarterly）'!L19/'為替換算(currency conversion)'!$B$3)</f>
        <v>-</v>
      </c>
      <c r="M19" s="159" t="str">
        <f>IF('PL四半期（PL Quarterly）'!M19="-","-",'PL四半期（PL Quarterly）'!M19/'為替換算(currency conversion)'!$B$3)</f>
        <v>-</v>
      </c>
      <c r="N19" s="154" t="str">
        <f>IF('PL四半期（PL Quarterly）'!N19="-","-",'PL四半期（PL Quarterly）'!N19/'為替換算(currency conversion)'!$B$3)</f>
        <v>-</v>
      </c>
      <c r="O19" s="160" t="str">
        <f>IF('PL四半期（PL Quarterly）'!O19="-","-",'PL四半期（PL Quarterly）'!O19/'為替換算(currency conversion)'!$B$3)</f>
        <v>-</v>
      </c>
      <c r="P19" s="170">
        <f>IF('PL四半期（PL Quarterly）'!P19="-","-",'PL四半期（PL Quarterly）'!P19/'為替換算(currency conversion)'!$B$3)</f>
        <v>135.7967875834687</v>
      </c>
      <c r="Q19" s="159" t="str">
        <f>IF('PL四半期（PL Quarterly）'!Q19="-","-",'PL四半期（PL Quarterly）'!Q19/'為替換算(currency conversion)'!$B$3)</f>
        <v>-</v>
      </c>
      <c r="R19" s="281" t="str">
        <f>IF('PL四半期（PL Quarterly）'!R19="-","-",'PL四半期（PL Quarterly）'!R19/'為替換算(currency conversion)'!$B$3)</f>
        <v>-</v>
      </c>
      <c r="S19" s="160">
        <f>IF('PL四半期（PL Quarterly）'!S19="-","-",'PL四半期（PL Quarterly）'!S19/'為替換算(currency conversion)'!$B$3)</f>
        <v>136.01335499007399</v>
      </c>
      <c r="T19" s="170">
        <f>IF('PL四半期（PL Quarterly）'!T19="-","-",'PL四半期（PL Quarterly）'!T19/'為替換算(currency conversion)'!$B$3)</f>
        <v>5.4141851651326477E-2</v>
      </c>
      <c r="U19" s="215">
        <f>IF('PL四半期（PL Quarterly）'!U19="-","-",'PL四半期（PL Quarterly）'!U19/'為替換算(currency conversion)'!$B$3)</f>
        <v>29.281718101425739</v>
      </c>
      <c r="V19" s="281" t="str">
        <f>IF('PL四半期（PL Quarterly）'!V19="-","-",'PL四半期（PL Quarterly）'!V19/'為替換算(currency conversion)'!$B$3)</f>
        <v>-</v>
      </c>
      <c r="W19" s="160" t="str">
        <f>IF('PL四半期（PL Quarterly）'!W19="-","-",'PL四半期（PL Quarterly）'!W19/'為替換算(currency conversion)'!$B$3)</f>
        <v>-</v>
      </c>
      <c r="X19" s="150" t="str">
        <f>IF('PL四半期（PL Quarterly）'!X19="-","-",'PL四半期（PL Quarterly）'!X19/'為替換算(currency conversion)'!$B$3)</f>
        <v>-</v>
      </c>
      <c r="Y19" s="215" t="str">
        <f>IF('PL四半期（PL Quarterly）'!Y19="-","-",'PL四半期（PL Quarterly）'!Y19/'為替換算(currency conversion)'!$B$3)</f>
        <v>-</v>
      </c>
    </row>
    <row r="20" spans="1:27" ht="18" customHeight="1">
      <c r="A20" s="461"/>
      <c r="B20" s="461"/>
      <c r="C20" s="424" t="s">
        <v>10</v>
      </c>
      <c r="D20" s="423" t="s">
        <v>53</v>
      </c>
      <c r="E20" s="165" t="s">
        <v>294</v>
      </c>
      <c r="F20" s="152" t="str">
        <f>IF('PL四半期（PL Quarterly）'!F20="-","-",'PL四半期（PL Quarterly）'!F20/'為替換算(currency conversion)'!$B$3)</f>
        <v>-</v>
      </c>
      <c r="G20" s="151">
        <f>IF('PL四半期（PL Quarterly）'!G20="-","-",'PL四半期（PL Quarterly）'!G20/'為替換算(currency conversion)'!$B$3)</f>
        <v>15.908680743548096</v>
      </c>
      <c r="H20" s="150">
        <f>IF('PL四半期（PL Quarterly）'!H20="-","-",'PL四半期（PL Quarterly）'!H20/'為替換算(currency conversion)'!$B$3)</f>
        <v>8.7078144739216761</v>
      </c>
      <c r="I20" s="162">
        <f>IF('PL四半期（PL Quarterly）'!I20="-","-",'PL四半期（PL Quarterly）'!I20/'為替換算(currency conversion)'!$B$3)</f>
        <v>19.148168200685799</v>
      </c>
      <c r="J20" s="154" t="str">
        <f>IF('PL四半期（PL Quarterly）'!J20="-","-",'PL四半期（PL Quarterly）'!J20/'為替換算(currency conversion)'!$B$3)</f>
        <v>-</v>
      </c>
      <c r="K20" s="161" t="str">
        <f>IF('PL四半期（PL Quarterly）'!K20="-","-",'PL四半期（PL Quarterly）'!K20/'為替換算(currency conversion)'!$B$3)</f>
        <v>-</v>
      </c>
      <c r="L20" s="150" t="str">
        <f>IF('PL四半期（PL Quarterly）'!L20="-","-",'PL四半期（PL Quarterly）'!L20/'為替換算(currency conversion)'!$B$3)</f>
        <v>-</v>
      </c>
      <c r="M20" s="159">
        <f>IF('PL四半期（PL Quarterly）'!M20="-","-",'PL四半期（PL Quarterly）'!M20/'為替換算(currency conversion)'!$B$3)</f>
        <v>35.309510918606755</v>
      </c>
      <c r="N20" s="154" t="str">
        <f>IF('PL四半期（PL Quarterly）'!N20="-","-",'PL四半期（PL Quarterly）'!N20/'為替換算(currency conversion)'!$B$3)</f>
        <v>-</v>
      </c>
      <c r="O20" s="160" t="str">
        <f>IF('PL四半期（PL Quarterly）'!O20="-","-",'PL四半期（PL Quarterly）'!O20/'為替換算(currency conversion)'!$B$3)</f>
        <v>-</v>
      </c>
      <c r="P20" s="170" t="str">
        <f>IF('PL四半期（PL Quarterly）'!P20="-","-",'PL四半期（PL Quarterly）'!P20/'為替換算(currency conversion)'!$B$3)</f>
        <v>-</v>
      </c>
      <c r="Q20" s="159">
        <f>IF('PL四半期（PL Quarterly）'!Q20="-","-",'PL四半期（PL Quarterly）'!Q20/'為替換算(currency conversion)'!$B$3)</f>
        <v>14.61829994585815</v>
      </c>
      <c r="R20" s="281" t="str">
        <f>IF('PL四半期（PL Quarterly）'!R20="-","-",'PL四半期（PL Quarterly）'!R20/'為替換算(currency conversion)'!$B$3)</f>
        <v>-</v>
      </c>
      <c r="S20" s="160">
        <f>IF('PL四半期（PL Quarterly）'!S20="-","-",'PL四半期（PL Quarterly）'!S20/'為替換算(currency conversion)'!$B$3)</f>
        <v>137.1864284425194</v>
      </c>
      <c r="T20" s="170">
        <f>IF('PL四半期（PL Quarterly）'!T20="-","-",'PL四半期（PL Quarterly）'!T20/'為替換算(currency conversion)'!$B$3)</f>
        <v>14.275401552066414</v>
      </c>
      <c r="U20" s="215">
        <f>IF('PL四半期（PL Quarterly）'!U20="-","-",'PL四半期（PL Quarterly）'!U20/'為替換算(currency conversion)'!$B$3)</f>
        <v>83.017505865367269</v>
      </c>
      <c r="V20" s="281">
        <f>IF('PL四半期（PL Quarterly）'!V20="-","-",'PL四半期（PL Quarterly）'!V20/'為替換算(currency conversion)'!$B$3)</f>
        <v>44.621909402634905</v>
      </c>
      <c r="W20" s="160">
        <f>IF('PL四半期（PL Quarterly）'!W20="-","-",'PL四半期（PL Quarterly）'!W20/'為替換算(currency conversion)'!$B$3)</f>
        <v>26.349034470312219</v>
      </c>
      <c r="X20" s="150">
        <f>IF('PL四半期（PL Quarterly）'!X20="-","-",'PL四半期（PL Quarterly）'!X20/'為替換算(currency conversion)'!$B$3)</f>
        <v>54.30427720628046</v>
      </c>
      <c r="Y20" s="215">
        <f>IF('PL四半期（PL Quarterly）'!Y20="-","-",'PL四半期（PL Quarterly）'!Y20/'為替換算(currency conversion)'!$B$3)</f>
        <v>68.543584190579324</v>
      </c>
    </row>
    <row r="21" spans="1:27" ht="18" customHeight="1">
      <c r="A21" s="461"/>
      <c r="B21" s="461"/>
      <c r="C21" s="424" t="s">
        <v>324</v>
      </c>
      <c r="D21" s="423" t="s">
        <v>53</v>
      </c>
      <c r="E21" s="165" t="s">
        <v>323</v>
      </c>
      <c r="F21" s="152">
        <f>IF('PL四半期（PL Quarterly）'!F21="-","-",'PL四半期（PL Quarterly）'!F21/'為替換算(currency conversion)'!$B$3)</f>
        <v>108.49124706731638</v>
      </c>
      <c r="G21" s="151">
        <f>IF('PL四半期（PL Quarterly）'!G21="-","-",'PL四半期（PL Quarterly）'!G21/'為替換算(currency conversion)'!$B$3)</f>
        <v>117.64121999639055</v>
      </c>
      <c r="H21" s="150">
        <f>IF('PL四半期（PL Quarterly）'!H21="-","-",'PL四半期（PL Quarterly）'!H21/'為替換算(currency conversion)'!$B$3)</f>
        <v>153.42898393791737</v>
      </c>
      <c r="I21" s="162">
        <f>IF('PL四半期（PL Quarterly）'!I21="-","-",'PL四半期（PL Quarterly）'!I21/'為替換算(currency conversion)'!$B$3)</f>
        <v>315.42140407868618</v>
      </c>
      <c r="J21" s="154">
        <f>IF('PL四半期（PL Quarterly）'!J21="-","-",'PL四半期（PL Quarterly）'!J21/'為替換算(currency conversion)'!$B$3)</f>
        <v>39.794260963724959</v>
      </c>
      <c r="K21" s="161">
        <f>IF('PL四半期（PL Quarterly）'!K21="-","-",'PL四半期（PL Quarterly）'!K21/'為替換算(currency conversion)'!$B$3)</f>
        <v>136.53672622270349</v>
      </c>
      <c r="L21" s="150">
        <f>IF('PL四半期（PL Quarterly）'!L21="-","-",'PL四半期（PL Quarterly）'!L21/'為替換算(currency conversion)'!$B$3)</f>
        <v>232.79191481682008</v>
      </c>
      <c r="M21" s="159">
        <f>IF('PL四半期（PL Quarterly）'!M21="-","-",'PL四半期（PL Quarterly）'!M21/'為替換算(currency conversion)'!$B$3)</f>
        <v>258.5724598447934</v>
      </c>
      <c r="N21" s="154">
        <f>IF('PL四半期（PL Quarterly）'!N21="-","-",'PL四半期（PL Quarterly）'!N21/'為替換算(currency conversion)'!$B$3)</f>
        <v>138.55802201768634</v>
      </c>
      <c r="O21" s="160">
        <f>IF('PL四半期（PL Quarterly）'!O21="-","-",'PL四半期（PL Quarterly）'!O21/'為替換算(currency conversion)'!$B$3)</f>
        <v>143.27738675329363</v>
      </c>
      <c r="P21" s="170">
        <f>IF('PL四半期（PL Quarterly）'!P21="-","-",'PL四半期（PL Quarterly）'!P21/'為替換算(currency conversion)'!$B$3)</f>
        <v>404.13282800938464</v>
      </c>
      <c r="Q21" s="159">
        <f>IF('PL四半期（PL Quarterly）'!Q21="-","-",'PL四半期（PL Quarterly）'!Q21/'為替換算(currency conversion)'!$B$3)</f>
        <v>301.75961017866814</v>
      </c>
      <c r="R21" s="281">
        <f>IF('PL四半期（PL Quarterly）'!R21="-","-",'PL四半期（PL Quarterly）'!R21/'為替換算(currency conversion)'!$B$3)</f>
        <v>156.31654935932144</v>
      </c>
      <c r="S21" s="160">
        <f>IF('PL四半期（PL Quarterly）'!S21="-","-",'PL四半期（PL Quarterly）'!S21/'為替換算(currency conversion)'!$B$3)</f>
        <v>249.35029778018409</v>
      </c>
      <c r="T21" s="170">
        <f>IF('PL四半期（PL Quarterly）'!T21="-","-",'PL四半期（PL Quarterly）'!T21/'為替換算(currency conversion)'!$B$3)</f>
        <v>238.97310954701319</v>
      </c>
      <c r="U21" s="215">
        <f>IF('PL四半期（PL Quarterly）'!U21="-","-",'PL四半期（PL Quarterly）'!U21/'為替換算(currency conversion)'!$B$3)</f>
        <v>305.82927269445952</v>
      </c>
      <c r="V21" s="281">
        <f>IF('PL四半期（PL Quarterly）'!V21="-","-",'PL四半期（PL Quarterly）'!V21/'為替換算(currency conversion)'!$B$3)</f>
        <v>157.87763941526802</v>
      </c>
      <c r="W21" s="160">
        <f>IF('PL四半期（PL Quarterly）'!W21="-","-",'PL四半期（PL Quarterly）'!W21/'為替換算(currency conversion)'!$B$3)</f>
        <v>225.01353546291284</v>
      </c>
      <c r="X21" s="150">
        <f>IF('PL四半期（PL Quarterly）'!X21="-","-",'PL四半期（PL Quarterly）'!X21/'為替換算(currency conversion)'!$B$3)</f>
        <v>214.24833062624077</v>
      </c>
      <c r="Y21" s="215">
        <f>IF('PL四半期（PL Quarterly）'!Y21="-","-",'PL四半期（PL Quarterly）'!Y21/'為替換算(currency conversion)'!$B$3)</f>
        <v>305.96462732358782</v>
      </c>
    </row>
    <row r="22" spans="1:27" ht="27">
      <c r="A22" s="461"/>
      <c r="B22" s="461"/>
      <c r="C22" s="449" t="s">
        <v>322</v>
      </c>
      <c r="D22" s="448" t="s">
        <v>53</v>
      </c>
      <c r="E22" s="447" t="s">
        <v>321</v>
      </c>
      <c r="F22" s="152">
        <f>IF('PL四半期（PL Quarterly）'!F22="-","-",'PL四半期（PL Quarterly）'!F22/'為替換算(currency conversion)'!$B$3)</f>
        <v>45.109186067496843</v>
      </c>
      <c r="G22" s="151">
        <f>IF('PL四半期（PL Quarterly）'!G22="-","-",'PL四半期（PL Quarterly）'!G22/'為替換算(currency conversion)'!$B$3)</f>
        <v>59.736509655296878</v>
      </c>
      <c r="H22" s="150">
        <f>IF('PL四半期（PL Quarterly）'!H22="-","-",'PL四半期（PL Quarterly）'!H22/'為替換算(currency conversion)'!$B$3)</f>
        <v>75.672261324670643</v>
      </c>
      <c r="I22" s="162">
        <f>IF('PL四半期（PL Quarterly）'!I22="-","-",'PL四半期（PL Quarterly）'!I22/'為替換算(currency conversion)'!$B$3)</f>
        <v>121.77404800577514</v>
      </c>
      <c r="J22" s="154">
        <f>IF('PL四半期（PL Quarterly）'!J22="-","-",'PL四半期（PL Quarterly）'!J22/'為替換算(currency conversion)'!$B$3)</f>
        <v>36.256993322504968</v>
      </c>
      <c r="K22" s="161">
        <f>IF('PL四半期（PL Quarterly）'!K22="-","-",'PL四半期（PL Quarterly）'!K22/'為替換算(currency conversion)'!$B$3)</f>
        <v>75.744450460205741</v>
      </c>
      <c r="L22" s="150">
        <f>IF('PL四半期（PL Quarterly）'!L22="-","-",'PL四半期（PL Quarterly）'!L22/'為替換算(currency conversion)'!$B$3)</f>
        <v>100.9565060458401</v>
      </c>
      <c r="M22" s="159">
        <f>IF('PL四半期（PL Quarterly）'!M22="-","-",'PL四半期（PL Quarterly）'!M22/'為替換算(currency conversion)'!$B$3)</f>
        <v>164.6634181555676</v>
      </c>
      <c r="N22" s="154">
        <f>IF('PL四半期（PL Quarterly）'!N22="-","-",'PL四半期（PL Quarterly）'!N22/'為替換算(currency conversion)'!$B$3)</f>
        <v>72.026709980147999</v>
      </c>
      <c r="O22" s="160">
        <f>IF('PL四半期（PL Quarterly）'!O22="-","-",'PL四半期（PL Quarterly）'!O22/'為替換算(currency conversion)'!$B$3)</f>
        <v>67.69536184804187</v>
      </c>
      <c r="P22" s="170">
        <f>IF('PL四半期（PL Quarterly）'!P22="-","-",'PL四半期（PL Quarterly）'!P22/'為替換算(currency conversion)'!$B$3)</f>
        <v>149.8556217289298</v>
      </c>
      <c r="Q22" s="159">
        <f>IF('PL四半期（PL Quarterly）'!Q22="-","-",'PL四半期（PL Quarterly）'!Q22/'為替換算(currency conversion)'!$B$3)</f>
        <v>111.18931600794082</v>
      </c>
      <c r="R22" s="154">
        <f>IF('PL四半期（PL Quarterly）'!R22="-","-",'PL四半期（PL Quarterly）'!R22/'為替換算(currency conversion)'!$B$3)</f>
        <v>65.502616856163158</v>
      </c>
      <c r="S22" s="160">
        <f>IF('PL四半期（PL Quarterly）'!S22="-","-",'PL四半期（PL Quarterly）'!S22/'為替換算(currency conversion)'!$B$3)</f>
        <v>77.928171810142572</v>
      </c>
      <c r="T22" s="170">
        <f>IF('PL四半期（PL Quarterly）'!T22="-","-",'PL四半期（PL Quarterly）'!T22/'為替換算(currency conversion)'!$B$3)</f>
        <v>94.576791192925469</v>
      </c>
      <c r="U22" s="215">
        <f>IF('PL四半期（PL Quarterly）'!U22="-","-",'PL四半期（PL Quarterly）'!U22/'為替換算(currency conversion)'!$B$3)</f>
        <v>119.72568128496663</v>
      </c>
      <c r="V22" s="154">
        <f>IF('PL四半期（PL Quarterly）'!V22="-","-",'PL四半期（PL Quarterly）'!V22/'為替換算(currency conversion)'!$B$3)</f>
        <v>84.641761414907066</v>
      </c>
      <c r="W22" s="160">
        <f>IF('PL四半期（PL Quarterly）'!W22="-","-",'PL四半期（PL Quarterly）'!W22/'為替換算(currency conversion)'!$B$3)</f>
        <v>101.01064789749144</v>
      </c>
      <c r="X22" s="150">
        <f>IF('PL四半期（PL Quarterly）'!X22="-","-",'PL四半期（PL Quarterly）'!X22/'為替換算(currency conversion)'!$B$3)</f>
        <v>86.401371593575178</v>
      </c>
      <c r="Y22" s="215">
        <f>IF('PL四半期（PL Quarterly）'!Y22="-","-",'PL四半期（PL Quarterly）'!Y22/'為替換算(currency conversion)'!$B$3)</f>
        <v>106.1180292365999</v>
      </c>
      <c r="Z22" s="461"/>
      <c r="AA22" s="461"/>
    </row>
    <row r="23" spans="1:27" ht="18" customHeight="1" thickBot="1">
      <c r="A23" s="461"/>
      <c r="B23" s="461"/>
      <c r="C23" s="446" t="s">
        <v>320</v>
      </c>
      <c r="D23" s="445" t="s">
        <v>53</v>
      </c>
      <c r="E23" s="444" t="s">
        <v>283</v>
      </c>
      <c r="F23" s="416">
        <f>IF('PL四半期（PL Quarterly）'!F23="-","-",'PL四半期（PL Quarterly）'!F23/'為替換算(currency conversion)'!$B$3)</f>
        <v>63.382060999819529</v>
      </c>
      <c r="G23" s="415">
        <f>IF('PL四半期（PL Quarterly）'!G23="-","-",'PL四半期（PL Quarterly）'!G23/'為替換算(currency conversion)'!$B$3)</f>
        <v>57.895686699151781</v>
      </c>
      <c r="H23" s="408">
        <f>IF('PL四半期（PL Quarterly）'!H23="-","-",'PL四半期（PL Quarterly）'!H23/'為替換算(currency conversion)'!$B$3)</f>
        <v>77.756722613246708</v>
      </c>
      <c r="I23" s="414">
        <f>IF('PL四半期（PL Quarterly）'!I23="-","-",'PL四半期（PL Quarterly）'!I23/'為替換算(currency conversion)'!$B$3)</f>
        <v>193.63833243096914</v>
      </c>
      <c r="J23" s="410">
        <f>IF('PL四半期（PL Quarterly）'!J23="-","-",'PL四半期（PL Quarterly）'!J23/'為替換算(currency conversion)'!$B$3)</f>
        <v>3.5282439992781089</v>
      </c>
      <c r="K23" s="411">
        <f>IF('PL四半期（PL Quarterly）'!K23="-","-",'PL四半期（PL Quarterly）'!K23/'為替換算(currency conversion)'!$B$3)</f>
        <v>60.783252120555858</v>
      </c>
      <c r="L23" s="408">
        <f>IF('PL四半期（PL Quarterly）'!L23="-","-",'PL四半期（PL Quarterly）'!L23/'為替換算(currency conversion)'!$B$3)</f>
        <v>131.8263851290381</v>
      </c>
      <c r="M23" s="407">
        <f>IF('PL四半期（PL Quarterly）'!M23="-","-",'PL四半期（PL Quarterly）'!M23/'為替換算(currency conversion)'!$B$3)</f>
        <v>93.900018047283893</v>
      </c>
      <c r="N23" s="410">
        <f>IF('PL四半期（PL Quarterly）'!N23="-","-",'PL四半期（PL Quarterly）'!N23/'為替換算(currency conversion)'!$B$3)</f>
        <v>66.531312037538356</v>
      </c>
      <c r="O23" s="409">
        <f>IF('PL四半期（PL Quarterly）'!O23="-","-",'PL四半期（PL Quarterly）'!O23/'為替換算(currency conversion)'!$B$3)</f>
        <v>75.582024905251771</v>
      </c>
      <c r="P23" s="463">
        <f>IF('PL四半期（PL Quarterly）'!P23="-","-",'PL四半期（PL Quarterly）'!P23/'為替換算(currency conversion)'!$B$3)</f>
        <v>254.26818263851291</v>
      </c>
      <c r="Q23" s="407">
        <f>IF('PL四半期（PL Quarterly）'!Q23="-","-",'PL四半期（PL Quarterly）'!Q23/'為替換算(currency conversion)'!$B$3)</f>
        <v>190.56127052878543</v>
      </c>
      <c r="R23" s="410">
        <f>IF('PL四半期（PL Quarterly）'!R23="-","-",'PL四半期（PL Quarterly）'!R23/'為替換算(currency conversion)'!$B$3)</f>
        <v>90.80490886121639</v>
      </c>
      <c r="S23" s="409">
        <f>IF('PL四半期（PL Quarterly）'!S23="-","-",'PL四半期（PL Quarterly）'!S23/'為替換算(currency conversion)'!$B$3)</f>
        <v>171.42212597004152</v>
      </c>
      <c r="T23" s="463">
        <f>IF('PL四半期（PL Quarterly）'!T23="-","-",'PL四半期（PL Quarterly）'!T23/'為替換算(currency conversion)'!$B$3)</f>
        <v>144.38729471214583</v>
      </c>
      <c r="U23" s="512">
        <f>IF('PL四半期（PL Quarterly）'!U23="-","-",'PL四半期（PL Quarterly）'!U23/'為替換算(currency conversion)'!$B$3)</f>
        <v>186.10359140949288</v>
      </c>
      <c r="V23" s="410">
        <f>IF('PL四半期（PL Quarterly）'!V23="-","-",'PL四半期（PL Quarterly）'!V23/'為替換算(currency conversion)'!$B$3)</f>
        <v>73.226854358419061</v>
      </c>
      <c r="W23" s="409">
        <f>IF('PL四半期（PL Quarterly）'!W23="-","-",'PL四半期（PL Quarterly）'!W23/'為替換算(currency conversion)'!$B$3)</f>
        <v>124.00288756542142</v>
      </c>
      <c r="X23" s="408">
        <f>IF('PL四半期（PL Quarterly）'!X23="-","-",'PL四半期（PL Quarterly）'!X23/'為替換算(currency conversion)'!$B$3)</f>
        <v>127.8379353907237</v>
      </c>
      <c r="Y23" s="512">
        <f>IF('PL四半期（PL Quarterly）'!Y23="-","-",'PL四半期（PL Quarterly）'!Y23/'為替換算(currency conversion)'!$B$3)</f>
        <v>199.84659808698791</v>
      </c>
    </row>
    <row r="25" spans="1:27">
      <c r="C25" s="406" t="s">
        <v>319</v>
      </c>
    </row>
    <row r="26" spans="1:27">
      <c r="C26" s="406" t="s">
        <v>318</v>
      </c>
      <c r="E26" s="406"/>
    </row>
    <row r="40" spans="3:13">
      <c r="M40" s="476"/>
    </row>
    <row r="47" spans="3:13">
      <c r="C47" s="406"/>
    </row>
    <row r="48" spans="3:13">
      <c r="C48" s="406"/>
    </row>
  </sheetData>
  <mergeCells count="8">
    <mergeCell ref="N6:Q6"/>
    <mergeCell ref="R6:U6"/>
    <mergeCell ref="V6:Y6"/>
    <mergeCell ref="C6:C7"/>
    <mergeCell ref="D6:D7"/>
    <mergeCell ref="E6:E7"/>
    <mergeCell ref="F6:I6"/>
    <mergeCell ref="J6:M6"/>
  </mergeCells>
  <phoneticPr fontId="10"/>
  <printOptions horizontalCentered="1" verticalCentered="1"/>
  <pageMargins left="0" right="0" top="0" bottom="0" header="0.31496062992125984" footer="0.31496062992125984"/>
  <pageSetup paperSize="9" scale="3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view="pageBreakPreview" zoomScaleNormal="75" zoomScaleSheetLayoutView="100" workbookViewId="0">
      <pane xSplit="6" ySplit="7" topLeftCell="G8" activePane="bottomRight" state="frozen"/>
      <selection activeCell="Q26" sqref="Q26"/>
      <selection pane="topRight" activeCell="Q26" sqref="Q26"/>
      <selection pane="bottomLeft" activeCell="Q26" sqref="Q26"/>
      <selection pane="bottomRight" activeCell="H11" sqref="H11"/>
    </sheetView>
  </sheetViews>
  <sheetFormatPr defaultColWidth="13" defaultRowHeight="14.25"/>
  <cols>
    <col min="1" max="2" width="2" style="3" customWidth="1"/>
    <col min="3" max="3" width="3.5" style="3" customWidth="1"/>
    <col min="4" max="4" width="40.125" style="3" customWidth="1"/>
    <col min="5" max="5" width="1.625" style="3" customWidth="1"/>
    <col min="6" max="6" width="39.5" style="3" customWidth="1"/>
    <col min="7" max="10" width="20.375" style="3" customWidth="1"/>
    <col min="11" max="236" width="13" style="3"/>
    <col min="237" max="237" width="3.875" style="3" customWidth="1"/>
    <col min="238" max="238" width="3.5" style="3" customWidth="1"/>
    <col min="239" max="239" width="40.125" style="3" customWidth="1"/>
    <col min="240" max="240" width="1.625" style="3" customWidth="1"/>
    <col min="241" max="241" width="39.5" style="3" customWidth="1"/>
    <col min="242" max="242" width="0" style="3" hidden="1" customWidth="1"/>
    <col min="243" max="243" width="11.25" style="3" bestFit="1" customWidth="1"/>
    <col min="244" max="244" width="11.125" style="3" bestFit="1" customWidth="1"/>
    <col min="245" max="245" width="11" style="3" customWidth="1"/>
    <col min="246" max="248" width="11.25" style="3" bestFit="1" customWidth="1"/>
    <col min="249" max="254" width="11" style="3" customWidth="1"/>
    <col min="255" max="492" width="13" style="3"/>
    <col min="493" max="493" width="3.875" style="3" customWidth="1"/>
    <col min="494" max="494" width="3.5" style="3" customWidth="1"/>
    <col min="495" max="495" width="40.125" style="3" customWidth="1"/>
    <col min="496" max="496" width="1.625" style="3" customWidth="1"/>
    <col min="497" max="497" width="39.5" style="3" customWidth="1"/>
    <col min="498" max="498" width="0" style="3" hidden="1" customWidth="1"/>
    <col min="499" max="499" width="11.25" style="3" bestFit="1" customWidth="1"/>
    <col min="500" max="500" width="11.125" style="3" bestFit="1" customWidth="1"/>
    <col min="501" max="501" width="11" style="3" customWidth="1"/>
    <col min="502" max="504" width="11.25" style="3" bestFit="1" customWidth="1"/>
    <col min="505" max="510" width="11" style="3" customWidth="1"/>
    <col min="511" max="748" width="13" style="3"/>
    <col min="749" max="749" width="3.875" style="3" customWidth="1"/>
    <col min="750" max="750" width="3.5" style="3" customWidth="1"/>
    <col min="751" max="751" width="40.125" style="3" customWidth="1"/>
    <col min="752" max="752" width="1.625" style="3" customWidth="1"/>
    <col min="753" max="753" width="39.5" style="3" customWidth="1"/>
    <col min="754" max="754" width="0" style="3" hidden="1" customWidth="1"/>
    <col min="755" max="755" width="11.25" style="3" bestFit="1" customWidth="1"/>
    <col min="756" max="756" width="11.125" style="3" bestFit="1" customWidth="1"/>
    <col min="757" max="757" width="11" style="3" customWidth="1"/>
    <col min="758" max="760" width="11.25" style="3" bestFit="1" customWidth="1"/>
    <col min="761" max="766" width="11" style="3" customWidth="1"/>
    <col min="767" max="1004" width="13" style="3"/>
    <col min="1005" max="1005" width="3.875" style="3" customWidth="1"/>
    <col min="1006" max="1006" width="3.5" style="3" customWidth="1"/>
    <col min="1007" max="1007" width="40.125" style="3" customWidth="1"/>
    <col min="1008" max="1008" width="1.625" style="3" customWidth="1"/>
    <col min="1009" max="1009" width="39.5" style="3" customWidth="1"/>
    <col min="1010" max="1010" width="0" style="3" hidden="1" customWidth="1"/>
    <col min="1011" max="1011" width="11.25" style="3" bestFit="1" customWidth="1"/>
    <col min="1012" max="1012" width="11.125" style="3" bestFit="1" customWidth="1"/>
    <col min="1013" max="1013" width="11" style="3" customWidth="1"/>
    <col min="1014" max="1016" width="11.25" style="3" bestFit="1" customWidth="1"/>
    <col min="1017" max="1022" width="11" style="3" customWidth="1"/>
    <col min="1023" max="1260" width="13" style="3"/>
    <col min="1261" max="1261" width="3.875" style="3" customWidth="1"/>
    <col min="1262" max="1262" width="3.5" style="3" customWidth="1"/>
    <col min="1263" max="1263" width="40.125" style="3" customWidth="1"/>
    <col min="1264" max="1264" width="1.625" style="3" customWidth="1"/>
    <col min="1265" max="1265" width="39.5" style="3" customWidth="1"/>
    <col min="1266" max="1266" width="0" style="3" hidden="1" customWidth="1"/>
    <col min="1267" max="1267" width="11.25" style="3" bestFit="1" customWidth="1"/>
    <col min="1268" max="1268" width="11.125" style="3" bestFit="1" customWidth="1"/>
    <col min="1269" max="1269" width="11" style="3" customWidth="1"/>
    <col min="1270" max="1272" width="11.25" style="3" bestFit="1" customWidth="1"/>
    <col min="1273" max="1278" width="11" style="3" customWidth="1"/>
    <col min="1279" max="1516" width="13" style="3"/>
    <col min="1517" max="1517" width="3.875" style="3" customWidth="1"/>
    <col min="1518" max="1518" width="3.5" style="3" customWidth="1"/>
    <col min="1519" max="1519" width="40.125" style="3" customWidth="1"/>
    <col min="1520" max="1520" width="1.625" style="3" customWidth="1"/>
    <col min="1521" max="1521" width="39.5" style="3" customWidth="1"/>
    <col min="1522" max="1522" width="0" style="3" hidden="1" customWidth="1"/>
    <col min="1523" max="1523" width="11.25" style="3" bestFit="1" customWidth="1"/>
    <col min="1524" max="1524" width="11.125" style="3" bestFit="1" customWidth="1"/>
    <col min="1525" max="1525" width="11" style="3" customWidth="1"/>
    <col min="1526" max="1528" width="11.25" style="3" bestFit="1" customWidth="1"/>
    <col min="1529" max="1534" width="11" style="3" customWidth="1"/>
    <col min="1535" max="1772" width="13" style="3"/>
    <col min="1773" max="1773" width="3.875" style="3" customWidth="1"/>
    <col min="1774" max="1774" width="3.5" style="3" customWidth="1"/>
    <col min="1775" max="1775" width="40.125" style="3" customWidth="1"/>
    <col min="1776" max="1776" width="1.625" style="3" customWidth="1"/>
    <col min="1777" max="1777" width="39.5" style="3" customWidth="1"/>
    <col min="1778" max="1778" width="0" style="3" hidden="1" customWidth="1"/>
    <col min="1779" max="1779" width="11.25" style="3" bestFit="1" customWidth="1"/>
    <col min="1780" max="1780" width="11.125" style="3" bestFit="1" customWidth="1"/>
    <col min="1781" max="1781" width="11" style="3" customWidth="1"/>
    <col min="1782" max="1784" width="11.25" style="3" bestFit="1" customWidth="1"/>
    <col min="1785" max="1790" width="11" style="3" customWidth="1"/>
    <col min="1791" max="2028" width="13" style="3"/>
    <col min="2029" max="2029" width="3.875" style="3" customWidth="1"/>
    <col min="2030" max="2030" width="3.5" style="3" customWidth="1"/>
    <col min="2031" max="2031" width="40.125" style="3" customWidth="1"/>
    <col min="2032" max="2032" width="1.625" style="3" customWidth="1"/>
    <col min="2033" max="2033" width="39.5" style="3" customWidth="1"/>
    <col min="2034" max="2034" width="0" style="3" hidden="1" customWidth="1"/>
    <col min="2035" max="2035" width="11.25" style="3" bestFit="1" customWidth="1"/>
    <col min="2036" max="2036" width="11.125" style="3" bestFit="1" customWidth="1"/>
    <col min="2037" max="2037" width="11" style="3" customWidth="1"/>
    <col min="2038" max="2040" width="11.25" style="3" bestFit="1" customWidth="1"/>
    <col min="2041" max="2046" width="11" style="3" customWidth="1"/>
    <col min="2047" max="2284" width="13" style="3"/>
    <col min="2285" max="2285" width="3.875" style="3" customWidth="1"/>
    <col min="2286" max="2286" width="3.5" style="3" customWidth="1"/>
    <col min="2287" max="2287" width="40.125" style="3" customWidth="1"/>
    <col min="2288" max="2288" width="1.625" style="3" customWidth="1"/>
    <col min="2289" max="2289" width="39.5" style="3" customWidth="1"/>
    <col min="2290" max="2290" width="0" style="3" hidden="1" customWidth="1"/>
    <col min="2291" max="2291" width="11.25" style="3" bestFit="1" customWidth="1"/>
    <col min="2292" max="2292" width="11.125" style="3" bestFit="1" customWidth="1"/>
    <col min="2293" max="2293" width="11" style="3" customWidth="1"/>
    <col min="2294" max="2296" width="11.25" style="3" bestFit="1" customWidth="1"/>
    <col min="2297" max="2302" width="11" style="3" customWidth="1"/>
    <col min="2303" max="2540" width="13" style="3"/>
    <col min="2541" max="2541" width="3.875" style="3" customWidth="1"/>
    <col min="2542" max="2542" width="3.5" style="3" customWidth="1"/>
    <col min="2543" max="2543" width="40.125" style="3" customWidth="1"/>
    <col min="2544" max="2544" width="1.625" style="3" customWidth="1"/>
    <col min="2545" max="2545" width="39.5" style="3" customWidth="1"/>
    <col min="2546" max="2546" width="0" style="3" hidden="1" customWidth="1"/>
    <col min="2547" max="2547" width="11.25" style="3" bestFit="1" customWidth="1"/>
    <col min="2548" max="2548" width="11.125" style="3" bestFit="1" customWidth="1"/>
    <col min="2549" max="2549" width="11" style="3" customWidth="1"/>
    <col min="2550" max="2552" width="11.25" style="3" bestFit="1" customWidth="1"/>
    <col min="2553" max="2558" width="11" style="3" customWidth="1"/>
    <col min="2559" max="2796" width="13" style="3"/>
    <col min="2797" max="2797" width="3.875" style="3" customWidth="1"/>
    <col min="2798" max="2798" width="3.5" style="3" customWidth="1"/>
    <col min="2799" max="2799" width="40.125" style="3" customWidth="1"/>
    <col min="2800" max="2800" width="1.625" style="3" customWidth="1"/>
    <col min="2801" max="2801" width="39.5" style="3" customWidth="1"/>
    <col min="2802" max="2802" width="0" style="3" hidden="1" customWidth="1"/>
    <col min="2803" max="2803" width="11.25" style="3" bestFit="1" customWidth="1"/>
    <col min="2804" max="2804" width="11.125" style="3" bestFit="1" customWidth="1"/>
    <col min="2805" max="2805" width="11" style="3" customWidth="1"/>
    <col min="2806" max="2808" width="11.25" style="3" bestFit="1" customWidth="1"/>
    <col min="2809" max="2814" width="11" style="3" customWidth="1"/>
    <col min="2815" max="3052" width="13" style="3"/>
    <col min="3053" max="3053" width="3.875" style="3" customWidth="1"/>
    <col min="3054" max="3054" width="3.5" style="3" customWidth="1"/>
    <col min="3055" max="3055" width="40.125" style="3" customWidth="1"/>
    <col min="3056" max="3056" width="1.625" style="3" customWidth="1"/>
    <col min="3057" max="3057" width="39.5" style="3" customWidth="1"/>
    <col min="3058" max="3058" width="0" style="3" hidden="1" customWidth="1"/>
    <col min="3059" max="3059" width="11.25" style="3" bestFit="1" customWidth="1"/>
    <col min="3060" max="3060" width="11.125" style="3" bestFit="1" customWidth="1"/>
    <col min="3061" max="3061" width="11" style="3" customWidth="1"/>
    <col min="3062" max="3064" width="11.25" style="3" bestFit="1" customWidth="1"/>
    <col min="3065" max="3070" width="11" style="3" customWidth="1"/>
    <col min="3071" max="3308" width="13" style="3"/>
    <col min="3309" max="3309" width="3.875" style="3" customWidth="1"/>
    <col min="3310" max="3310" width="3.5" style="3" customWidth="1"/>
    <col min="3311" max="3311" width="40.125" style="3" customWidth="1"/>
    <col min="3312" max="3312" width="1.625" style="3" customWidth="1"/>
    <col min="3313" max="3313" width="39.5" style="3" customWidth="1"/>
    <col min="3314" max="3314" width="0" style="3" hidden="1" customWidth="1"/>
    <col min="3315" max="3315" width="11.25" style="3" bestFit="1" customWidth="1"/>
    <col min="3316" max="3316" width="11.125" style="3" bestFit="1" customWidth="1"/>
    <col min="3317" max="3317" width="11" style="3" customWidth="1"/>
    <col min="3318" max="3320" width="11.25" style="3" bestFit="1" customWidth="1"/>
    <col min="3321" max="3326" width="11" style="3" customWidth="1"/>
    <col min="3327" max="3564" width="13" style="3"/>
    <col min="3565" max="3565" width="3.875" style="3" customWidth="1"/>
    <col min="3566" max="3566" width="3.5" style="3" customWidth="1"/>
    <col min="3567" max="3567" width="40.125" style="3" customWidth="1"/>
    <col min="3568" max="3568" width="1.625" style="3" customWidth="1"/>
    <col min="3569" max="3569" width="39.5" style="3" customWidth="1"/>
    <col min="3570" max="3570" width="0" style="3" hidden="1" customWidth="1"/>
    <col min="3571" max="3571" width="11.25" style="3" bestFit="1" customWidth="1"/>
    <col min="3572" max="3572" width="11.125" style="3" bestFit="1" customWidth="1"/>
    <col min="3573" max="3573" width="11" style="3" customWidth="1"/>
    <col min="3574" max="3576" width="11.25" style="3" bestFit="1" customWidth="1"/>
    <col min="3577" max="3582" width="11" style="3" customWidth="1"/>
    <col min="3583" max="3820" width="13" style="3"/>
    <col min="3821" max="3821" width="3.875" style="3" customWidth="1"/>
    <col min="3822" max="3822" width="3.5" style="3" customWidth="1"/>
    <col min="3823" max="3823" width="40.125" style="3" customWidth="1"/>
    <col min="3824" max="3824" width="1.625" style="3" customWidth="1"/>
    <col min="3825" max="3825" width="39.5" style="3" customWidth="1"/>
    <col min="3826" max="3826" width="0" style="3" hidden="1" customWidth="1"/>
    <col min="3827" max="3827" width="11.25" style="3" bestFit="1" customWidth="1"/>
    <col min="3828" max="3828" width="11.125" style="3" bestFit="1" customWidth="1"/>
    <col min="3829" max="3829" width="11" style="3" customWidth="1"/>
    <col min="3830" max="3832" width="11.25" style="3" bestFit="1" customWidth="1"/>
    <col min="3833" max="3838" width="11" style="3" customWidth="1"/>
    <col min="3839" max="4076" width="13" style="3"/>
    <col min="4077" max="4077" width="3.875" style="3" customWidth="1"/>
    <col min="4078" max="4078" width="3.5" style="3" customWidth="1"/>
    <col min="4079" max="4079" width="40.125" style="3" customWidth="1"/>
    <col min="4080" max="4080" width="1.625" style="3" customWidth="1"/>
    <col min="4081" max="4081" width="39.5" style="3" customWidth="1"/>
    <col min="4082" max="4082" width="0" style="3" hidden="1" customWidth="1"/>
    <col min="4083" max="4083" width="11.25" style="3" bestFit="1" customWidth="1"/>
    <col min="4084" max="4084" width="11.125" style="3" bestFit="1" customWidth="1"/>
    <col min="4085" max="4085" width="11" style="3" customWidth="1"/>
    <col min="4086" max="4088" width="11.25" style="3" bestFit="1" customWidth="1"/>
    <col min="4089" max="4094" width="11" style="3" customWidth="1"/>
    <col min="4095" max="4332" width="13" style="3"/>
    <col min="4333" max="4333" width="3.875" style="3" customWidth="1"/>
    <col min="4334" max="4334" width="3.5" style="3" customWidth="1"/>
    <col min="4335" max="4335" width="40.125" style="3" customWidth="1"/>
    <col min="4336" max="4336" width="1.625" style="3" customWidth="1"/>
    <col min="4337" max="4337" width="39.5" style="3" customWidth="1"/>
    <col min="4338" max="4338" width="0" style="3" hidden="1" customWidth="1"/>
    <col min="4339" max="4339" width="11.25" style="3" bestFit="1" customWidth="1"/>
    <col min="4340" max="4340" width="11.125" style="3" bestFit="1" customWidth="1"/>
    <col min="4341" max="4341" width="11" style="3" customWidth="1"/>
    <col min="4342" max="4344" width="11.25" style="3" bestFit="1" customWidth="1"/>
    <col min="4345" max="4350" width="11" style="3" customWidth="1"/>
    <col min="4351" max="4588" width="13" style="3"/>
    <col min="4589" max="4589" width="3.875" style="3" customWidth="1"/>
    <col min="4590" max="4590" width="3.5" style="3" customWidth="1"/>
    <col min="4591" max="4591" width="40.125" style="3" customWidth="1"/>
    <col min="4592" max="4592" width="1.625" style="3" customWidth="1"/>
    <col min="4593" max="4593" width="39.5" style="3" customWidth="1"/>
    <col min="4594" max="4594" width="0" style="3" hidden="1" customWidth="1"/>
    <col min="4595" max="4595" width="11.25" style="3" bestFit="1" customWidth="1"/>
    <col min="4596" max="4596" width="11.125" style="3" bestFit="1" customWidth="1"/>
    <col min="4597" max="4597" width="11" style="3" customWidth="1"/>
    <col min="4598" max="4600" width="11.25" style="3" bestFit="1" customWidth="1"/>
    <col min="4601" max="4606" width="11" style="3" customWidth="1"/>
    <col min="4607" max="4844" width="13" style="3"/>
    <col min="4845" max="4845" width="3.875" style="3" customWidth="1"/>
    <col min="4846" max="4846" width="3.5" style="3" customWidth="1"/>
    <col min="4847" max="4847" width="40.125" style="3" customWidth="1"/>
    <col min="4848" max="4848" width="1.625" style="3" customWidth="1"/>
    <col min="4849" max="4849" width="39.5" style="3" customWidth="1"/>
    <col min="4850" max="4850" width="0" style="3" hidden="1" customWidth="1"/>
    <col min="4851" max="4851" width="11.25" style="3" bestFit="1" customWidth="1"/>
    <col min="4852" max="4852" width="11.125" style="3" bestFit="1" customWidth="1"/>
    <col min="4853" max="4853" width="11" style="3" customWidth="1"/>
    <col min="4854" max="4856" width="11.25" style="3" bestFit="1" customWidth="1"/>
    <col min="4857" max="4862" width="11" style="3" customWidth="1"/>
    <col min="4863" max="5100" width="13" style="3"/>
    <col min="5101" max="5101" width="3.875" style="3" customWidth="1"/>
    <col min="5102" max="5102" width="3.5" style="3" customWidth="1"/>
    <col min="5103" max="5103" width="40.125" style="3" customWidth="1"/>
    <col min="5104" max="5104" width="1.625" style="3" customWidth="1"/>
    <col min="5105" max="5105" width="39.5" style="3" customWidth="1"/>
    <col min="5106" max="5106" width="0" style="3" hidden="1" customWidth="1"/>
    <col min="5107" max="5107" width="11.25" style="3" bestFit="1" customWidth="1"/>
    <col min="5108" max="5108" width="11.125" style="3" bestFit="1" customWidth="1"/>
    <col min="5109" max="5109" width="11" style="3" customWidth="1"/>
    <col min="5110" max="5112" width="11.25" style="3" bestFit="1" customWidth="1"/>
    <col min="5113" max="5118" width="11" style="3" customWidth="1"/>
    <col min="5119" max="5356" width="13" style="3"/>
    <col min="5357" max="5357" width="3.875" style="3" customWidth="1"/>
    <col min="5358" max="5358" width="3.5" style="3" customWidth="1"/>
    <col min="5359" max="5359" width="40.125" style="3" customWidth="1"/>
    <col min="5360" max="5360" width="1.625" style="3" customWidth="1"/>
    <col min="5361" max="5361" width="39.5" style="3" customWidth="1"/>
    <col min="5362" max="5362" width="0" style="3" hidden="1" customWidth="1"/>
    <col min="5363" max="5363" width="11.25" style="3" bestFit="1" customWidth="1"/>
    <col min="5364" max="5364" width="11.125" style="3" bestFit="1" customWidth="1"/>
    <col min="5365" max="5365" width="11" style="3" customWidth="1"/>
    <col min="5366" max="5368" width="11.25" style="3" bestFit="1" customWidth="1"/>
    <col min="5369" max="5374" width="11" style="3" customWidth="1"/>
    <col min="5375" max="5612" width="13" style="3"/>
    <col min="5613" max="5613" width="3.875" style="3" customWidth="1"/>
    <col min="5614" max="5614" width="3.5" style="3" customWidth="1"/>
    <col min="5615" max="5615" width="40.125" style="3" customWidth="1"/>
    <col min="5616" max="5616" width="1.625" style="3" customWidth="1"/>
    <col min="5617" max="5617" width="39.5" style="3" customWidth="1"/>
    <col min="5618" max="5618" width="0" style="3" hidden="1" customWidth="1"/>
    <col min="5619" max="5619" width="11.25" style="3" bestFit="1" customWidth="1"/>
    <col min="5620" max="5620" width="11.125" style="3" bestFit="1" customWidth="1"/>
    <col min="5621" max="5621" width="11" style="3" customWidth="1"/>
    <col min="5622" max="5624" width="11.25" style="3" bestFit="1" customWidth="1"/>
    <col min="5625" max="5630" width="11" style="3" customWidth="1"/>
    <col min="5631" max="5868" width="13" style="3"/>
    <col min="5869" max="5869" width="3.875" style="3" customWidth="1"/>
    <col min="5870" max="5870" width="3.5" style="3" customWidth="1"/>
    <col min="5871" max="5871" width="40.125" style="3" customWidth="1"/>
    <col min="5872" max="5872" width="1.625" style="3" customWidth="1"/>
    <col min="5873" max="5873" width="39.5" style="3" customWidth="1"/>
    <col min="5874" max="5874" width="0" style="3" hidden="1" customWidth="1"/>
    <col min="5875" max="5875" width="11.25" style="3" bestFit="1" customWidth="1"/>
    <col min="5876" max="5876" width="11.125" style="3" bestFit="1" customWidth="1"/>
    <col min="5877" max="5877" width="11" style="3" customWidth="1"/>
    <col min="5878" max="5880" width="11.25" style="3" bestFit="1" customWidth="1"/>
    <col min="5881" max="5886" width="11" style="3" customWidth="1"/>
    <col min="5887" max="6124" width="13" style="3"/>
    <col min="6125" max="6125" width="3.875" style="3" customWidth="1"/>
    <col min="6126" max="6126" width="3.5" style="3" customWidth="1"/>
    <col min="6127" max="6127" width="40.125" style="3" customWidth="1"/>
    <col min="6128" max="6128" width="1.625" style="3" customWidth="1"/>
    <col min="6129" max="6129" width="39.5" style="3" customWidth="1"/>
    <col min="6130" max="6130" width="0" style="3" hidden="1" customWidth="1"/>
    <col min="6131" max="6131" width="11.25" style="3" bestFit="1" customWidth="1"/>
    <col min="6132" max="6132" width="11.125" style="3" bestFit="1" customWidth="1"/>
    <col min="6133" max="6133" width="11" style="3" customWidth="1"/>
    <col min="6134" max="6136" width="11.25" style="3" bestFit="1" customWidth="1"/>
    <col min="6137" max="6142" width="11" style="3" customWidth="1"/>
    <col min="6143" max="6380" width="13" style="3"/>
    <col min="6381" max="6381" width="3.875" style="3" customWidth="1"/>
    <col min="6382" max="6382" width="3.5" style="3" customWidth="1"/>
    <col min="6383" max="6383" width="40.125" style="3" customWidth="1"/>
    <col min="6384" max="6384" width="1.625" style="3" customWidth="1"/>
    <col min="6385" max="6385" width="39.5" style="3" customWidth="1"/>
    <col min="6386" max="6386" width="0" style="3" hidden="1" customWidth="1"/>
    <col min="6387" max="6387" width="11.25" style="3" bestFit="1" customWidth="1"/>
    <col min="6388" max="6388" width="11.125" style="3" bestFit="1" customWidth="1"/>
    <col min="6389" max="6389" width="11" style="3" customWidth="1"/>
    <col min="6390" max="6392" width="11.25" style="3" bestFit="1" customWidth="1"/>
    <col min="6393" max="6398" width="11" style="3" customWidth="1"/>
    <col min="6399" max="6636" width="13" style="3"/>
    <col min="6637" max="6637" width="3.875" style="3" customWidth="1"/>
    <col min="6638" max="6638" width="3.5" style="3" customWidth="1"/>
    <col min="6639" max="6639" width="40.125" style="3" customWidth="1"/>
    <col min="6640" max="6640" width="1.625" style="3" customWidth="1"/>
    <col min="6641" max="6641" width="39.5" style="3" customWidth="1"/>
    <col min="6642" max="6642" width="0" style="3" hidden="1" customWidth="1"/>
    <col min="6643" max="6643" width="11.25" style="3" bestFit="1" customWidth="1"/>
    <col min="6644" max="6644" width="11.125" style="3" bestFit="1" customWidth="1"/>
    <col min="6645" max="6645" width="11" style="3" customWidth="1"/>
    <col min="6646" max="6648" width="11.25" style="3" bestFit="1" customWidth="1"/>
    <col min="6649" max="6654" width="11" style="3" customWidth="1"/>
    <col min="6655" max="6892" width="13" style="3"/>
    <col min="6893" max="6893" width="3.875" style="3" customWidth="1"/>
    <col min="6894" max="6894" width="3.5" style="3" customWidth="1"/>
    <col min="6895" max="6895" width="40.125" style="3" customWidth="1"/>
    <col min="6896" max="6896" width="1.625" style="3" customWidth="1"/>
    <col min="6897" max="6897" width="39.5" style="3" customWidth="1"/>
    <col min="6898" max="6898" width="0" style="3" hidden="1" customWidth="1"/>
    <col min="6899" max="6899" width="11.25" style="3" bestFit="1" customWidth="1"/>
    <col min="6900" max="6900" width="11.125" style="3" bestFit="1" customWidth="1"/>
    <col min="6901" max="6901" width="11" style="3" customWidth="1"/>
    <col min="6902" max="6904" width="11.25" style="3" bestFit="1" customWidth="1"/>
    <col min="6905" max="6910" width="11" style="3" customWidth="1"/>
    <col min="6911" max="7148" width="13" style="3"/>
    <col min="7149" max="7149" width="3.875" style="3" customWidth="1"/>
    <col min="7150" max="7150" width="3.5" style="3" customWidth="1"/>
    <col min="7151" max="7151" width="40.125" style="3" customWidth="1"/>
    <col min="7152" max="7152" width="1.625" style="3" customWidth="1"/>
    <col min="7153" max="7153" width="39.5" style="3" customWidth="1"/>
    <col min="7154" max="7154" width="0" style="3" hidden="1" customWidth="1"/>
    <col min="7155" max="7155" width="11.25" style="3" bestFit="1" customWidth="1"/>
    <col min="7156" max="7156" width="11.125" style="3" bestFit="1" customWidth="1"/>
    <col min="7157" max="7157" width="11" style="3" customWidth="1"/>
    <col min="7158" max="7160" width="11.25" style="3" bestFit="1" customWidth="1"/>
    <col min="7161" max="7166" width="11" style="3" customWidth="1"/>
    <col min="7167" max="7404" width="13" style="3"/>
    <col min="7405" max="7405" width="3.875" style="3" customWidth="1"/>
    <col min="7406" max="7406" width="3.5" style="3" customWidth="1"/>
    <col min="7407" max="7407" width="40.125" style="3" customWidth="1"/>
    <col min="7408" max="7408" width="1.625" style="3" customWidth="1"/>
    <col min="7409" max="7409" width="39.5" style="3" customWidth="1"/>
    <col min="7410" max="7410" width="0" style="3" hidden="1" customWidth="1"/>
    <col min="7411" max="7411" width="11.25" style="3" bestFit="1" customWidth="1"/>
    <col min="7412" max="7412" width="11.125" style="3" bestFit="1" customWidth="1"/>
    <col min="7413" max="7413" width="11" style="3" customWidth="1"/>
    <col min="7414" max="7416" width="11.25" style="3" bestFit="1" customWidth="1"/>
    <col min="7417" max="7422" width="11" style="3" customWidth="1"/>
    <col min="7423" max="7660" width="13" style="3"/>
    <col min="7661" max="7661" width="3.875" style="3" customWidth="1"/>
    <col min="7662" max="7662" width="3.5" style="3" customWidth="1"/>
    <col min="7663" max="7663" width="40.125" style="3" customWidth="1"/>
    <col min="7664" max="7664" width="1.625" style="3" customWidth="1"/>
    <col min="7665" max="7665" width="39.5" style="3" customWidth="1"/>
    <col min="7666" max="7666" width="0" style="3" hidden="1" customWidth="1"/>
    <col min="7667" max="7667" width="11.25" style="3" bestFit="1" customWidth="1"/>
    <col min="7668" max="7668" width="11.125" style="3" bestFit="1" customWidth="1"/>
    <col min="7669" max="7669" width="11" style="3" customWidth="1"/>
    <col min="7670" max="7672" width="11.25" style="3" bestFit="1" customWidth="1"/>
    <col min="7673" max="7678" width="11" style="3" customWidth="1"/>
    <col min="7679" max="7916" width="13" style="3"/>
    <col min="7917" max="7917" width="3.875" style="3" customWidth="1"/>
    <col min="7918" max="7918" width="3.5" style="3" customWidth="1"/>
    <col min="7919" max="7919" width="40.125" style="3" customWidth="1"/>
    <col min="7920" max="7920" width="1.625" style="3" customWidth="1"/>
    <col min="7921" max="7921" width="39.5" style="3" customWidth="1"/>
    <col min="7922" max="7922" width="0" style="3" hidden="1" customWidth="1"/>
    <col min="7923" max="7923" width="11.25" style="3" bestFit="1" customWidth="1"/>
    <col min="7924" max="7924" width="11.125" style="3" bestFit="1" customWidth="1"/>
    <col min="7925" max="7925" width="11" style="3" customWidth="1"/>
    <col min="7926" max="7928" width="11.25" style="3" bestFit="1" customWidth="1"/>
    <col min="7929" max="7934" width="11" style="3" customWidth="1"/>
    <col min="7935" max="8172" width="13" style="3"/>
    <col min="8173" max="8173" width="3.875" style="3" customWidth="1"/>
    <col min="8174" max="8174" width="3.5" style="3" customWidth="1"/>
    <col min="8175" max="8175" width="40.125" style="3" customWidth="1"/>
    <col min="8176" max="8176" width="1.625" style="3" customWidth="1"/>
    <col min="8177" max="8177" width="39.5" style="3" customWidth="1"/>
    <col min="8178" max="8178" width="0" style="3" hidden="1" customWidth="1"/>
    <col min="8179" max="8179" width="11.25" style="3" bestFit="1" customWidth="1"/>
    <col min="8180" max="8180" width="11.125" style="3" bestFit="1" customWidth="1"/>
    <col min="8181" max="8181" width="11" style="3" customWidth="1"/>
    <col min="8182" max="8184" width="11.25" style="3" bestFit="1" customWidth="1"/>
    <col min="8185" max="8190" width="11" style="3" customWidth="1"/>
    <col min="8191" max="8428" width="13" style="3"/>
    <col min="8429" max="8429" width="3.875" style="3" customWidth="1"/>
    <col min="8430" max="8430" width="3.5" style="3" customWidth="1"/>
    <col min="8431" max="8431" width="40.125" style="3" customWidth="1"/>
    <col min="8432" max="8432" width="1.625" style="3" customWidth="1"/>
    <col min="8433" max="8433" width="39.5" style="3" customWidth="1"/>
    <col min="8434" max="8434" width="0" style="3" hidden="1" customWidth="1"/>
    <col min="8435" max="8435" width="11.25" style="3" bestFit="1" customWidth="1"/>
    <col min="8436" max="8436" width="11.125" style="3" bestFit="1" customWidth="1"/>
    <col min="8437" max="8437" width="11" style="3" customWidth="1"/>
    <col min="8438" max="8440" width="11.25" style="3" bestFit="1" customWidth="1"/>
    <col min="8441" max="8446" width="11" style="3" customWidth="1"/>
    <col min="8447" max="8684" width="13" style="3"/>
    <col min="8685" max="8685" width="3.875" style="3" customWidth="1"/>
    <col min="8686" max="8686" width="3.5" style="3" customWidth="1"/>
    <col min="8687" max="8687" width="40.125" style="3" customWidth="1"/>
    <col min="8688" max="8688" width="1.625" style="3" customWidth="1"/>
    <col min="8689" max="8689" width="39.5" style="3" customWidth="1"/>
    <col min="8690" max="8690" width="0" style="3" hidden="1" customWidth="1"/>
    <col min="8691" max="8691" width="11.25" style="3" bestFit="1" customWidth="1"/>
    <col min="8692" max="8692" width="11.125" style="3" bestFit="1" customWidth="1"/>
    <col min="8693" max="8693" width="11" style="3" customWidth="1"/>
    <col min="8694" max="8696" width="11.25" style="3" bestFit="1" customWidth="1"/>
    <col min="8697" max="8702" width="11" style="3" customWidth="1"/>
    <col min="8703" max="8940" width="13" style="3"/>
    <col min="8941" max="8941" width="3.875" style="3" customWidth="1"/>
    <col min="8942" max="8942" width="3.5" style="3" customWidth="1"/>
    <col min="8943" max="8943" width="40.125" style="3" customWidth="1"/>
    <col min="8944" max="8944" width="1.625" style="3" customWidth="1"/>
    <col min="8945" max="8945" width="39.5" style="3" customWidth="1"/>
    <col min="8946" max="8946" width="0" style="3" hidden="1" customWidth="1"/>
    <col min="8947" max="8947" width="11.25" style="3" bestFit="1" customWidth="1"/>
    <col min="8948" max="8948" width="11.125" style="3" bestFit="1" customWidth="1"/>
    <col min="8949" max="8949" width="11" style="3" customWidth="1"/>
    <col min="8950" max="8952" width="11.25" style="3" bestFit="1" customWidth="1"/>
    <col min="8953" max="8958" width="11" style="3" customWidth="1"/>
    <col min="8959" max="9196" width="13" style="3"/>
    <col min="9197" max="9197" width="3.875" style="3" customWidth="1"/>
    <col min="9198" max="9198" width="3.5" style="3" customWidth="1"/>
    <col min="9199" max="9199" width="40.125" style="3" customWidth="1"/>
    <col min="9200" max="9200" width="1.625" style="3" customWidth="1"/>
    <col min="9201" max="9201" width="39.5" style="3" customWidth="1"/>
    <col min="9202" max="9202" width="0" style="3" hidden="1" customWidth="1"/>
    <col min="9203" max="9203" width="11.25" style="3" bestFit="1" customWidth="1"/>
    <col min="9204" max="9204" width="11.125" style="3" bestFit="1" customWidth="1"/>
    <col min="9205" max="9205" width="11" style="3" customWidth="1"/>
    <col min="9206" max="9208" width="11.25" style="3" bestFit="1" customWidth="1"/>
    <col min="9209" max="9214" width="11" style="3" customWidth="1"/>
    <col min="9215" max="9452" width="13" style="3"/>
    <col min="9453" max="9453" width="3.875" style="3" customWidth="1"/>
    <col min="9454" max="9454" width="3.5" style="3" customWidth="1"/>
    <col min="9455" max="9455" width="40.125" style="3" customWidth="1"/>
    <col min="9456" max="9456" width="1.625" style="3" customWidth="1"/>
    <col min="9457" max="9457" width="39.5" style="3" customWidth="1"/>
    <col min="9458" max="9458" width="0" style="3" hidden="1" customWidth="1"/>
    <col min="9459" max="9459" width="11.25" style="3" bestFit="1" customWidth="1"/>
    <col min="9460" max="9460" width="11.125" style="3" bestFit="1" customWidth="1"/>
    <col min="9461" max="9461" width="11" style="3" customWidth="1"/>
    <col min="9462" max="9464" width="11.25" style="3" bestFit="1" customWidth="1"/>
    <col min="9465" max="9470" width="11" style="3" customWidth="1"/>
    <col min="9471" max="9708" width="13" style="3"/>
    <col min="9709" max="9709" width="3.875" style="3" customWidth="1"/>
    <col min="9710" max="9710" width="3.5" style="3" customWidth="1"/>
    <col min="9711" max="9711" width="40.125" style="3" customWidth="1"/>
    <col min="9712" max="9712" width="1.625" style="3" customWidth="1"/>
    <col min="9713" max="9713" width="39.5" style="3" customWidth="1"/>
    <col min="9714" max="9714" width="0" style="3" hidden="1" customWidth="1"/>
    <col min="9715" max="9715" width="11.25" style="3" bestFit="1" customWidth="1"/>
    <col min="9716" max="9716" width="11.125" style="3" bestFit="1" customWidth="1"/>
    <col min="9717" max="9717" width="11" style="3" customWidth="1"/>
    <col min="9718" max="9720" width="11.25" style="3" bestFit="1" customWidth="1"/>
    <col min="9721" max="9726" width="11" style="3" customWidth="1"/>
    <col min="9727" max="9964" width="13" style="3"/>
    <col min="9965" max="9965" width="3.875" style="3" customWidth="1"/>
    <col min="9966" max="9966" width="3.5" style="3" customWidth="1"/>
    <col min="9967" max="9967" width="40.125" style="3" customWidth="1"/>
    <col min="9968" max="9968" width="1.625" style="3" customWidth="1"/>
    <col min="9969" max="9969" width="39.5" style="3" customWidth="1"/>
    <col min="9970" max="9970" width="0" style="3" hidden="1" customWidth="1"/>
    <col min="9971" max="9971" width="11.25" style="3" bestFit="1" customWidth="1"/>
    <col min="9972" max="9972" width="11.125" style="3" bestFit="1" customWidth="1"/>
    <col min="9973" max="9973" width="11" style="3" customWidth="1"/>
    <col min="9974" max="9976" width="11.25" style="3" bestFit="1" customWidth="1"/>
    <col min="9977" max="9982" width="11" style="3" customWidth="1"/>
    <col min="9983" max="10220" width="13" style="3"/>
    <col min="10221" max="10221" width="3.875" style="3" customWidth="1"/>
    <col min="10222" max="10222" width="3.5" style="3" customWidth="1"/>
    <col min="10223" max="10223" width="40.125" style="3" customWidth="1"/>
    <col min="10224" max="10224" width="1.625" style="3" customWidth="1"/>
    <col min="10225" max="10225" width="39.5" style="3" customWidth="1"/>
    <col min="10226" max="10226" width="0" style="3" hidden="1" customWidth="1"/>
    <col min="10227" max="10227" width="11.25" style="3" bestFit="1" customWidth="1"/>
    <col min="10228" max="10228" width="11.125" style="3" bestFit="1" customWidth="1"/>
    <col min="10229" max="10229" width="11" style="3" customWidth="1"/>
    <col min="10230" max="10232" width="11.25" style="3" bestFit="1" customWidth="1"/>
    <col min="10233" max="10238" width="11" style="3" customWidth="1"/>
    <col min="10239" max="10476" width="13" style="3"/>
    <col min="10477" max="10477" width="3.875" style="3" customWidth="1"/>
    <col min="10478" max="10478" width="3.5" style="3" customWidth="1"/>
    <col min="10479" max="10479" width="40.125" style="3" customWidth="1"/>
    <col min="10480" max="10480" width="1.625" style="3" customWidth="1"/>
    <col min="10481" max="10481" width="39.5" style="3" customWidth="1"/>
    <col min="10482" max="10482" width="0" style="3" hidden="1" customWidth="1"/>
    <col min="10483" max="10483" width="11.25" style="3" bestFit="1" customWidth="1"/>
    <col min="10484" max="10484" width="11.125" style="3" bestFit="1" customWidth="1"/>
    <col min="10485" max="10485" width="11" style="3" customWidth="1"/>
    <col min="10486" max="10488" width="11.25" style="3" bestFit="1" customWidth="1"/>
    <col min="10489" max="10494" width="11" style="3" customWidth="1"/>
    <col min="10495" max="10732" width="13" style="3"/>
    <col min="10733" max="10733" width="3.875" style="3" customWidth="1"/>
    <col min="10734" max="10734" width="3.5" style="3" customWidth="1"/>
    <col min="10735" max="10735" width="40.125" style="3" customWidth="1"/>
    <col min="10736" max="10736" width="1.625" style="3" customWidth="1"/>
    <col min="10737" max="10737" width="39.5" style="3" customWidth="1"/>
    <col min="10738" max="10738" width="0" style="3" hidden="1" customWidth="1"/>
    <col min="10739" max="10739" width="11.25" style="3" bestFit="1" customWidth="1"/>
    <col min="10740" max="10740" width="11.125" style="3" bestFit="1" customWidth="1"/>
    <col min="10741" max="10741" width="11" style="3" customWidth="1"/>
    <col min="10742" max="10744" width="11.25" style="3" bestFit="1" customWidth="1"/>
    <col min="10745" max="10750" width="11" style="3" customWidth="1"/>
    <col min="10751" max="10988" width="13" style="3"/>
    <col min="10989" max="10989" width="3.875" style="3" customWidth="1"/>
    <col min="10990" max="10990" width="3.5" style="3" customWidth="1"/>
    <col min="10991" max="10991" width="40.125" style="3" customWidth="1"/>
    <col min="10992" max="10992" width="1.625" style="3" customWidth="1"/>
    <col min="10993" max="10993" width="39.5" style="3" customWidth="1"/>
    <col min="10994" max="10994" width="0" style="3" hidden="1" customWidth="1"/>
    <col min="10995" max="10995" width="11.25" style="3" bestFit="1" customWidth="1"/>
    <col min="10996" max="10996" width="11.125" style="3" bestFit="1" customWidth="1"/>
    <col min="10997" max="10997" width="11" style="3" customWidth="1"/>
    <col min="10998" max="11000" width="11.25" style="3" bestFit="1" customWidth="1"/>
    <col min="11001" max="11006" width="11" style="3" customWidth="1"/>
    <col min="11007" max="11244" width="13" style="3"/>
    <col min="11245" max="11245" width="3.875" style="3" customWidth="1"/>
    <col min="11246" max="11246" width="3.5" style="3" customWidth="1"/>
    <col min="11247" max="11247" width="40.125" style="3" customWidth="1"/>
    <col min="11248" max="11248" width="1.625" style="3" customWidth="1"/>
    <col min="11249" max="11249" width="39.5" style="3" customWidth="1"/>
    <col min="11250" max="11250" width="0" style="3" hidden="1" customWidth="1"/>
    <col min="11251" max="11251" width="11.25" style="3" bestFit="1" customWidth="1"/>
    <col min="11252" max="11252" width="11.125" style="3" bestFit="1" customWidth="1"/>
    <col min="11253" max="11253" width="11" style="3" customWidth="1"/>
    <col min="11254" max="11256" width="11.25" style="3" bestFit="1" customWidth="1"/>
    <col min="11257" max="11262" width="11" style="3" customWidth="1"/>
    <col min="11263" max="11500" width="13" style="3"/>
    <col min="11501" max="11501" width="3.875" style="3" customWidth="1"/>
    <col min="11502" max="11502" width="3.5" style="3" customWidth="1"/>
    <col min="11503" max="11503" width="40.125" style="3" customWidth="1"/>
    <col min="11504" max="11504" width="1.625" style="3" customWidth="1"/>
    <col min="11505" max="11505" width="39.5" style="3" customWidth="1"/>
    <col min="11506" max="11506" width="0" style="3" hidden="1" customWidth="1"/>
    <col min="11507" max="11507" width="11.25" style="3" bestFit="1" customWidth="1"/>
    <col min="11508" max="11508" width="11.125" style="3" bestFit="1" customWidth="1"/>
    <col min="11509" max="11509" width="11" style="3" customWidth="1"/>
    <col min="11510" max="11512" width="11.25" style="3" bestFit="1" customWidth="1"/>
    <col min="11513" max="11518" width="11" style="3" customWidth="1"/>
    <col min="11519" max="11756" width="13" style="3"/>
    <col min="11757" max="11757" width="3.875" style="3" customWidth="1"/>
    <col min="11758" max="11758" width="3.5" style="3" customWidth="1"/>
    <col min="11759" max="11759" width="40.125" style="3" customWidth="1"/>
    <col min="11760" max="11760" width="1.625" style="3" customWidth="1"/>
    <col min="11761" max="11761" width="39.5" style="3" customWidth="1"/>
    <col min="11762" max="11762" width="0" style="3" hidden="1" customWidth="1"/>
    <col min="11763" max="11763" width="11.25" style="3" bestFit="1" customWidth="1"/>
    <col min="11764" max="11764" width="11.125" style="3" bestFit="1" customWidth="1"/>
    <col min="11765" max="11765" width="11" style="3" customWidth="1"/>
    <col min="11766" max="11768" width="11.25" style="3" bestFit="1" customWidth="1"/>
    <col min="11769" max="11774" width="11" style="3" customWidth="1"/>
    <col min="11775" max="12012" width="13" style="3"/>
    <col min="12013" max="12013" width="3.875" style="3" customWidth="1"/>
    <col min="12014" max="12014" width="3.5" style="3" customWidth="1"/>
    <col min="12015" max="12015" width="40.125" style="3" customWidth="1"/>
    <col min="12016" max="12016" width="1.625" style="3" customWidth="1"/>
    <col min="12017" max="12017" width="39.5" style="3" customWidth="1"/>
    <col min="12018" max="12018" width="0" style="3" hidden="1" customWidth="1"/>
    <col min="12019" max="12019" width="11.25" style="3" bestFit="1" customWidth="1"/>
    <col min="12020" max="12020" width="11.125" style="3" bestFit="1" customWidth="1"/>
    <col min="12021" max="12021" width="11" style="3" customWidth="1"/>
    <col min="12022" max="12024" width="11.25" style="3" bestFit="1" customWidth="1"/>
    <col min="12025" max="12030" width="11" style="3" customWidth="1"/>
    <col min="12031" max="12268" width="13" style="3"/>
    <col min="12269" max="12269" width="3.875" style="3" customWidth="1"/>
    <col min="12270" max="12270" width="3.5" style="3" customWidth="1"/>
    <col min="12271" max="12271" width="40.125" style="3" customWidth="1"/>
    <col min="12272" max="12272" width="1.625" style="3" customWidth="1"/>
    <col min="12273" max="12273" width="39.5" style="3" customWidth="1"/>
    <col min="12274" max="12274" width="0" style="3" hidden="1" customWidth="1"/>
    <col min="12275" max="12275" width="11.25" style="3" bestFit="1" customWidth="1"/>
    <col min="12276" max="12276" width="11.125" style="3" bestFit="1" customWidth="1"/>
    <col min="12277" max="12277" width="11" style="3" customWidth="1"/>
    <col min="12278" max="12280" width="11.25" style="3" bestFit="1" customWidth="1"/>
    <col min="12281" max="12286" width="11" style="3" customWidth="1"/>
    <col min="12287" max="12524" width="13" style="3"/>
    <col min="12525" max="12525" width="3.875" style="3" customWidth="1"/>
    <col min="12526" max="12526" width="3.5" style="3" customWidth="1"/>
    <col min="12527" max="12527" width="40.125" style="3" customWidth="1"/>
    <col min="12528" max="12528" width="1.625" style="3" customWidth="1"/>
    <col min="12529" max="12529" width="39.5" style="3" customWidth="1"/>
    <col min="12530" max="12530" width="0" style="3" hidden="1" customWidth="1"/>
    <col min="12531" max="12531" width="11.25" style="3" bestFit="1" customWidth="1"/>
    <col min="12532" max="12532" width="11.125" style="3" bestFit="1" customWidth="1"/>
    <col min="12533" max="12533" width="11" style="3" customWidth="1"/>
    <col min="12534" max="12536" width="11.25" style="3" bestFit="1" customWidth="1"/>
    <col min="12537" max="12542" width="11" style="3" customWidth="1"/>
    <col min="12543" max="12780" width="13" style="3"/>
    <col min="12781" max="12781" width="3.875" style="3" customWidth="1"/>
    <col min="12782" max="12782" width="3.5" style="3" customWidth="1"/>
    <col min="12783" max="12783" width="40.125" style="3" customWidth="1"/>
    <col min="12784" max="12784" width="1.625" style="3" customWidth="1"/>
    <col min="12785" max="12785" width="39.5" style="3" customWidth="1"/>
    <col min="12786" max="12786" width="0" style="3" hidden="1" customWidth="1"/>
    <col min="12787" max="12787" width="11.25" style="3" bestFit="1" customWidth="1"/>
    <col min="12788" max="12788" width="11.125" style="3" bestFit="1" customWidth="1"/>
    <col min="12789" max="12789" width="11" style="3" customWidth="1"/>
    <col min="12790" max="12792" width="11.25" style="3" bestFit="1" customWidth="1"/>
    <col min="12793" max="12798" width="11" style="3" customWidth="1"/>
    <col min="12799" max="13036" width="13" style="3"/>
    <col min="13037" max="13037" width="3.875" style="3" customWidth="1"/>
    <col min="13038" max="13038" width="3.5" style="3" customWidth="1"/>
    <col min="13039" max="13039" width="40.125" style="3" customWidth="1"/>
    <col min="13040" max="13040" width="1.625" style="3" customWidth="1"/>
    <col min="13041" max="13041" width="39.5" style="3" customWidth="1"/>
    <col min="13042" max="13042" width="0" style="3" hidden="1" customWidth="1"/>
    <col min="13043" max="13043" width="11.25" style="3" bestFit="1" customWidth="1"/>
    <col min="13044" max="13044" width="11.125" style="3" bestFit="1" customWidth="1"/>
    <col min="13045" max="13045" width="11" style="3" customWidth="1"/>
    <col min="13046" max="13048" width="11.25" style="3" bestFit="1" customWidth="1"/>
    <col min="13049" max="13054" width="11" style="3" customWidth="1"/>
    <col min="13055" max="13292" width="13" style="3"/>
    <col min="13293" max="13293" width="3.875" style="3" customWidth="1"/>
    <col min="13294" max="13294" width="3.5" style="3" customWidth="1"/>
    <col min="13295" max="13295" width="40.125" style="3" customWidth="1"/>
    <col min="13296" max="13296" width="1.625" style="3" customWidth="1"/>
    <col min="13297" max="13297" width="39.5" style="3" customWidth="1"/>
    <col min="13298" max="13298" width="0" style="3" hidden="1" customWidth="1"/>
    <col min="13299" max="13299" width="11.25" style="3" bestFit="1" customWidth="1"/>
    <col min="13300" max="13300" width="11.125" style="3" bestFit="1" customWidth="1"/>
    <col min="13301" max="13301" width="11" style="3" customWidth="1"/>
    <col min="13302" max="13304" width="11.25" style="3" bestFit="1" customWidth="1"/>
    <col min="13305" max="13310" width="11" style="3" customWidth="1"/>
    <col min="13311" max="13548" width="13" style="3"/>
    <col min="13549" max="13549" width="3.875" style="3" customWidth="1"/>
    <col min="13550" max="13550" width="3.5" style="3" customWidth="1"/>
    <col min="13551" max="13551" width="40.125" style="3" customWidth="1"/>
    <col min="13552" max="13552" width="1.625" style="3" customWidth="1"/>
    <col min="13553" max="13553" width="39.5" style="3" customWidth="1"/>
    <col min="13554" max="13554" width="0" style="3" hidden="1" customWidth="1"/>
    <col min="13555" max="13555" width="11.25" style="3" bestFit="1" customWidth="1"/>
    <col min="13556" max="13556" width="11.125" style="3" bestFit="1" customWidth="1"/>
    <col min="13557" max="13557" width="11" style="3" customWidth="1"/>
    <col min="13558" max="13560" width="11.25" style="3" bestFit="1" customWidth="1"/>
    <col min="13561" max="13566" width="11" style="3" customWidth="1"/>
    <col min="13567" max="13804" width="13" style="3"/>
    <col min="13805" max="13805" width="3.875" style="3" customWidth="1"/>
    <col min="13806" max="13806" width="3.5" style="3" customWidth="1"/>
    <col min="13807" max="13807" width="40.125" style="3" customWidth="1"/>
    <col min="13808" max="13808" width="1.625" style="3" customWidth="1"/>
    <col min="13809" max="13809" width="39.5" style="3" customWidth="1"/>
    <col min="13810" max="13810" width="0" style="3" hidden="1" customWidth="1"/>
    <col min="13811" max="13811" width="11.25" style="3" bestFit="1" customWidth="1"/>
    <col min="13812" max="13812" width="11.125" style="3" bestFit="1" customWidth="1"/>
    <col min="13813" max="13813" width="11" style="3" customWidth="1"/>
    <col min="13814" max="13816" width="11.25" style="3" bestFit="1" customWidth="1"/>
    <col min="13817" max="13822" width="11" style="3" customWidth="1"/>
    <col min="13823" max="14060" width="13" style="3"/>
    <col min="14061" max="14061" width="3.875" style="3" customWidth="1"/>
    <col min="14062" max="14062" width="3.5" style="3" customWidth="1"/>
    <col min="14063" max="14063" width="40.125" style="3" customWidth="1"/>
    <col min="14064" max="14064" width="1.625" style="3" customWidth="1"/>
    <col min="14065" max="14065" width="39.5" style="3" customWidth="1"/>
    <col min="14066" max="14066" width="0" style="3" hidden="1" customWidth="1"/>
    <col min="14067" max="14067" width="11.25" style="3" bestFit="1" customWidth="1"/>
    <col min="14068" max="14068" width="11.125" style="3" bestFit="1" customWidth="1"/>
    <col min="14069" max="14069" width="11" style="3" customWidth="1"/>
    <col min="14070" max="14072" width="11.25" style="3" bestFit="1" customWidth="1"/>
    <col min="14073" max="14078" width="11" style="3" customWidth="1"/>
    <col min="14079" max="14316" width="13" style="3"/>
    <col min="14317" max="14317" width="3.875" style="3" customWidth="1"/>
    <col min="14318" max="14318" width="3.5" style="3" customWidth="1"/>
    <col min="14319" max="14319" width="40.125" style="3" customWidth="1"/>
    <col min="14320" max="14320" width="1.625" style="3" customWidth="1"/>
    <col min="14321" max="14321" width="39.5" style="3" customWidth="1"/>
    <col min="14322" max="14322" width="0" style="3" hidden="1" customWidth="1"/>
    <col min="14323" max="14323" width="11.25" style="3" bestFit="1" customWidth="1"/>
    <col min="14324" max="14324" width="11.125" style="3" bestFit="1" customWidth="1"/>
    <col min="14325" max="14325" width="11" style="3" customWidth="1"/>
    <col min="14326" max="14328" width="11.25" style="3" bestFit="1" customWidth="1"/>
    <col min="14329" max="14334" width="11" style="3" customWidth="1"/>
    <col min="14335" max="14572" width="13" style="3"/>
    <col min="14573" max="14573" width="3.875" style="3" customWidth="1"/>
    <col min="14574" max="14574" width="3.5" style="3" customWidth="1"/>
    <col min="14575" max="14575" width="40.125" style="3" customWidth="1"/>
    <col min="14576" max="14576" width="1.625" style="3" customWidth="1"/>
    <col min="14577" max="14577" width="39.5" style="3" customWidth="1"/>
    <col min="14578" max="14578" width="0" style="3" hidden="1" customWidth="1"/>
    <col min="14579" max="14579" width="11.25" style="3" bestFit="1" customWidth="1"/>
    <col min="14580" max="14580" width="11.125" style="3" bestFit="1" customWidth="1"/>
    <col min="14581" max="14581" width="11" style="3" customWidth="1"/>
    <col min="14582" max="14584" width="11.25" style="3" bestFit="1" customWidth="1"/>
    <col min="14585" max="14590" width="11" style="3" customWidth="1"/>
    <col min="14591" max="14828" width="13" style="3"/>
    <col min="14829" max="14829" width="3.875" style="3" customWidth="1"/>
    <col min="14830" max="14830" width="3.5" style="3" customWidth="1"/>
    <col min="14831" max="14831" width="40.125" style="3" customWidth="1"/>
    <col min="14832" max="14832" width="1.625" style="3" customWidth="1"/>
    <col min="14833" max="14833" width="39.5" style="3" customWidth="1"/>
    <col min="14834" max="14834" width="0" style="3" hidden="1" customWidth="1"/>
    <col min="14835" max="14835" width="11.25" style="3" bestFit="1" customWidth="1"/>
    <col min="14836" max="14836" width="11.125" style="3" bestFit="1" customWidth="1"/>
    <col min="14837" max="14837" width="11" style="3" customWidth="1"/>
    <col min="14838" max="14840" width="11.25" style="3" bestFit="1" customWidth="1"/>
    <col min="14841" max="14846" width="11" style="3" customWidth="1"/>
    <col min="14847" max="15084" width="13" style="3"/>
    <col min="15085" max="15085" width="3.875" style="3" customWidth="1"/>
    <col min="15086" max="15086" width="3.5" style="3" customWidth="1"/>
    <col min="15087" max="15087" width="40.125" style="3" customWidth="1"/>
    <col min="15088" max="15088" width="1.625" style="3" customWidth="1"/>
    <col min="15089" max="15089" width="39.5" style="3" customWidth="1"/>
    <col min="15090" max="15090" width="0" style="3" hidden="1" customWidth="1"/>
    <col min="15091" max="15091" width="11.25" style="3" bestFit="1" customWidth="1"/>
    <col min="15092" max="15092" width="11.125" style="3" bestFit="1" customWidth="1"/>
    <col min="15093" max="15093" width="11" style="3" customWidth="1"/>
    <col min="15094" max="15096" width="11.25" style="3" bestFit="1" customWidth="1"/>
    <col min="15097" max="15102" width="11" style="3" customWidth="1"/>
    <col min="15103" max="15340" width="13" style="3"/>
    <col min="15341" max="15341" width="3.875" style="3" customWidth="1"/>
    <col min="15342" max="15342" width="3.5" style="3" customWidth="1"/>
    <col min="15343" max="15343" width="40.125" style="3" customWidth="1"/>
    <col min="15344" max="15344" width="1.625" style="3" customWidth="1"/>
    <col min="15345" max="15345" width="39.5" style="3" customWidth="1"/>
    <col min="15346" max="15346" width="0" style="3" hidden="1" customWidth="1"/>
    <col min="15347" max="15347" width="11.25" style="3" bestFit="1" customWidth="1"/>
    <col min="15348" max="15348" width="11.125" style="3" bestFit="1" customWidth="1"/>
    <col min="15349" max="15349" width="11" style="3" customWidth="1"/>
    <col min="15350" max="15352" width="11.25" style="3" bestFit="1" customWidth="1"/>
    <col min="15353" max="15358" width="11" style="3" customWidth="1"/>
    <col min="15359" max="15596" width="13" style="3"/>
    <col min="15597" max="15597" width="3.875" style="3" customWidth="1"/>
    <col min="15598" max="15598" width="3.5" style="3" customWidth="1"/>
    <col min="15599" max="15599" width="40.125" style="3" customWidth="1"/>
    <col min="15600" max="15600" width="1.625" style="3" customWidth="1"/>
    <col min="15601" max="15601" width="39.5" style="3" customWidth="1"/>
    <col min="15602" max="15602" width="0" style="3" hidden="1" customWidth="1"/>
    <col min="15603" max="15603" width="11.25" style="3" bestFit="1" customWidth="1"/>
    <col min="15604" max="15604" width="11.125" style="3" bestFit="1" customWidth="1"/>
    <col min="15605" max="15605" width="11" style="3" customWidth="1"/>
    <col min="15606" max="15608" width="11.25" style="3" bestFit="1" customWidth="1"/>
    <col min="15609" max="15614" width="11" style="3" customWidth="1"/>
    <col min="15615" max="15852" width="13" style="3"/>
    <col min="15853" max="15853" width="3.875" style="3" customWidth="1"/>
    <col min="15854" max="15854" width="3.5" style="3" customWidth="1"/>
    <col min="15855" max="15855" width="40.125" style="3" customWidth="1"/>
    <col min="15856" max="15856" width="1.625" style="3" customWidth="1"/>
    <col min="15857" max="15857" width="39.5" style="3" customWidth="1"/>
    <col min="15858" max="15858" width="0" style="3" hidden="1" customWidth="1"/>
    <col min="15859" max="15859" width="11.25" style="3" bestFit="1" customWidth="1"/>
    <col min="15860" max="15860" width="11.125" style="3" bestFit="1" customWidth="1"/>
    <col min="15861" max="15861" width="11" style="3" customWidth="1"/>
    <col min="15862" max="15864" width="11.25" style="3" bestFit="1" customWidth="1"/>
    <col min="15865" max="15870" width="11" style="3" customWidth="1"/>
    <col min="15871" max="16108" width="13" style="3"/>
    <col min="16109" max="16109" width="3.875" style="3" customWidth="1"/>
    <col min="16110" max="16110" width="3.5" style="3" customWidth="1"/>
    <col min="16111" max="16111" width="40.125" style="3" customWidth="1"/>
    <col min="16112" max="16112" width="1.625" style="3" customWidth="1"/>
    <col min="16113" max="16113" width="39.5" style="3" customWidth="1"/>
    <col min="16114" max="16114" width="0" style="3" hidden="1" customWidth="1"/>
    <col min="16115" max="16115" width="11.25" style="3" bestFit="1" customWidth="1"/>
    <col min="16116" max="16116" width="11.125" style="3" bestFit="1" customWidth="1"/>
    <col min="16117" max="16117" width="11" style="3" customWidth="1"/>
    <col min="16118" max="16120" width="11.25" style="3" bestFit="1" customWidth="1"/>
    <col min="16121" max="16126" width="11" style="3" customWidth="1"/>
    <col min="16127" max="16384" width="13" style="3"/>
  </cols>
  <sheetData>
    <row r="1" spans="1:10" s="20" customFormat="1" ht="19.5" customHeight="1">
      <c r="A1" s="23" t="s">
        <v>528</v>
      </c>
      <c r="B1" s="23"/>
      <c r="C1" s="22"/>
      <c r="D1" s="22"/>
      <c r="E1" s="22"/>
      <c r="F1" s="22"/>
      <c r="G1" s="21"/>
      <c r="H1" s="21"/>
      <c r="I1" s="21"/>
      <c r="J1" s="21" t="s">
        <v>390</v>
      </c>
    </row>
    <row r="2" spans="1:10" s="25" customFormat="1" ht="15" customHeight="1">
      <c r="A2" s="796" t="s">
        <v>526</v>
      </c>
      <c r="B2" s="18"/>
      <c r="G2" s="541"/>
      <c r="H2" s="541"/>
      <c r="I2" s="541"/>
    </row>
    <row r="3" spans="1:10" ht="18.75">
      <c r="A3" s="18" t="s">
        <v>391</v>
      </c>
      <c r="B3" s="18"/>
      <c r="C3" s="18"/>
      <c r="D3" s="5"/>
      <c r="E3" s="5"/>
      <c r="F3" s="5"/>
    </row>
    <row r="4" spans="1:10" s="25" customFormat="1" ht="9" customHeight="1">
      <c r="A4" s="18"/>
      <c r="B4" s="18"/>
      <c r="G4" s="541"/>
      <c r="H4" s="541"/>
      <c r="I4" s="541"/>
    </row>
    <row r="5" spans="1:10" ht="19.5" thickBot="1">
      <c r="A5" s="18"/>
      <c r="B5" s="18"/>
      <c r="C5" s="787" t="str">
        <f>"（単位：百万"&amp;'為替換算(currency conversion)'!$A$3&amp;"/Unit: "&amp;'為替換算(currency conversion)'!$A$3&amp;" million）"</f>
        <v>（単位：百万USD/Unit: USD million）</v>
      </c>
      <c r="D5" s="787"/>
      <c r="E5" s="5"/>
      <c r="F5" s="5"/>
    </row>
    <row r="6" spans="1:10" s="556" customFormat="1" ht="17.25">
      <c r="A6" s="555"/>
      <c r="B6" s="555"/>
      <c r="C6" s="885" t="s">
        <v>393</v>
      </c>
      <c r="D6" s="886"/>
      <c r="E6" s="886" t="s">
        <v>53</v>
      </c>
      <c r="F6" s="889" t="s">
        <v>394</v>
      </c>
      <c r="G6" s="832" t="s">
        <v>497</v>
      </c>
      <c r="H6" s="832"/>
      <c r="I6" s="832"/>
      <c r="J6" s="891"/>
    </row>
    <row r="7" spans="1:10" s="556" customFormat="1" ht="37.5" customHeight="1" thickBot="1">
      <c r="C7" s="887"/>
      <c r="D7" s="888"/>
      <c r="E7" s="888"/>
      <c r="F7" s="890"/>
      <c r="G7" s="811" t="s">
        <v>80</v>
      </c>
      <c r="H7" s="24" t="s">
        <v>79</v>
      </c>
      <c r="I7" s="812" t="s">
        <v>86</v>
      </c>
      <c r="J7" s="813" t="s">
        <v>546</v>
      </c>
    </row>
    <row r="8" spans="1:10" s="556" customFormat="1" ht="15" customHeight="1">
      <c r="C8" s="557" t="s">
        <v>395</v>
      </c>
      <c r="D8" s="558"/>
      <c r="E8" s="559" t="s">
        <v>53</v>
      </c>
      <c r="F8" s="560" t="s">
        <v>396</v>
      </c>
      <c r="G8" s="616"/>
      <c r="H8" s="684">
        <f>IF('CF(Statements of Cash Flows)'!H8="-","-",'CF(Statements of Cash Flows)'!H8/'為替換算(currency conversion)'!$B$3)</f>
        <v>1104.9269085002709</v>
      </c>
      <c r="I8" s="616"/>
      <c r="J8" s="684">
        <f>IF('CF(Statements of Cash Flows)'!J8="-","-",'CF(Statements of Cash Flows)'!J8/'為替換算(currency conversion)'!$B$3)</f>
        <v>2096.0295975455697</v>
      </c>
    </row>
    <row r="9" spans="1:10" s="556" customFormat="1" ht="15" customHeight="1">
      <c r="C9" s="557"/>
      <c r="D9" s="563" t="s">
        <v>397</v>
      </c>
      <c r="E9" s="564" t="s">
        <v>53</v>
      </c>
      <c r="F9" s="565" t="s">
        <v>398</v>
      </c>
      <c r="G9" s="617"/>
      <c r="H9" s="566">
        <f>IF('CF(Statements of Cash Flows)'!H9="-","-",'CF(Statements of Cash Flows)'!H9/'為替換算(currency conversion)'!$B$3)</f>
        <v>382.90019852012273</v>
      </c>
      <c r="I9" s="617"/>
      <c r="J9" s="567">
        <f>IF('CF(Statements of Cash Flows)'!J9="-","-",'CF(Statements of Cash Flows)'!J9/'為替換算(currency conversion)'!$B$3)</f>
        <v>903.11315646995138</v>
      </c>
    </row>
    <row r="10" spans="1:10" s="556" customFormat="1" ht="15" customHeight="1">
      <c r="C10" s="557"/>
      <c r="D10" s="568" t="s">
        <v>399</v>
      </c>
      <c r="E10" s="569" t="s">
        <v>53</v>
      </c>
      <c r="F10" s="570" t="s">
        <v>400</v>
      </c>
      <c r="G10" s="618"/>
      <c r="H10" s="571">
        <f>IF('CF(Statements of Cash Flows)'!H10="-","-",'CF(Statements of Cash Flows)'!H10/'為替換算(currency conversion)'!$B$3)</f>
        <v>719.01281357155756</v>
      </c>
      <c r="I10" s="618"/>
      <c r="J10" s="572">
        <f>IF('CF(Statements of Cash Flows)'!J10="-","-",'CF(Statements of Cash Flows)'!J10/'為替換算(currency conversion)'!$B$3)</f>
        <v>1444.053419960296</v>
      </c>
    </row>
    <row r="11" spans="1:10" s="556" customFormat="1" ht="15" customHeight="1">
      <c r="C11" s="557"/>
      <c r="D11" s="568" t="s">
        <v>401</v>
      </c>
      <c r="E11" s="569" t="s">
        <v>53</v>
      </c>
      <c r="F11" s="570" t="s">
        <v>402</v>
      </c>
      <c r="G11" s="618"/>
      <c r="H11" s="571">
        <f>IF('CF(Statements of Cash Flows)'!H11="-","-",'CF(Statements of Cash Flows)'!H11/'為替換算(currency conversion)'!$B$3)</f>
        <v>13.264753654574987</v>
      </c>
      <c r="I11" s="618"/>
      <c r="J11" s="572">
        <f>IF('CF(Statements of Cash Flows)'!J11="-","-",'CF(Statements of Cash Flows)'!J11/'為替換算(currency conversion)'!$B$3)</f>
        <v>29.074174336762319</v>
      </c>
    </row>
    <row r="12" spans="1:10" s="556" customFormat="1" ht="15" hidden="1" customHeight="1">
      <c r="C12" s="770"/>
      <c r="D12" s="765" t="s">
        <v>403</v>
      </c>
      <c r="E12" s="766" t="s">
        <v>53</v>
      </c>
      <c r="F12" s="767" t="s">
        <v>404</v>
      </c>
      <c r="G12" s="768"/>
      <c r="H12" s="768" t="e">
        <f>IF('CF(Statements of Cash Flows)'!H12="-","-",'CF(Statements of Cash Flows)'!H12/'為替換算(currency conversion)'!$B$3)</f>
        <v>#VALUE!</v>
      </c>
      <c r="I12" s="768"/>
      <c r="J12" s="769" t="str">
        <f>IF('CF(Statements of Cash Flows)'!J12="-","-",'CF(Statements of Cash Flows)'!J12/'為替換算(currency conversion)'!$B$3)</f>
        <v>-</v>
      </c>
    </row>
    <row r="13" spans="1:10" s="556" customFormat="1" ht="15" customHeight="1">
      <c r="C13" s="557"/>
      <c r="D13" s="568" t="s">
        <v>405</v>
      </c>
      <c r="E13" s="569" t="s">
        <v>53</v>
      </c>
      <c r="F13" s="570" t="s">
        <v>406</v>
      </c>
      <c r="G13" s="619"/>
      <c r="H13" s="573">
        <f>IF('CF(Statements of Cash Flows)'!H13="-","-",'CF(Statements of Cash Flows)'!H13/'為替換算(currency conversion)'!$B$3)</f>
        <v>68.327016783974017</v>
      </c>
      <c r="I13" s="619"/>
      <c r="J13" s="574">
        <f>IF('CF(Statements of Cash Flows)'!J13="-","-",'CF(Statements of Cash Flows)'!J13/'為替換算(currency conversion)'!$B$3)</f>
        <v>112.94892618660893</v>
      </c>
    </row>
    <row r="14" spans="1:10" s="556" customFormat="1" ht="15" hidden="1" customHeight="1">
      <c r="C14" s="770"/>
      <c r="D14" s="765" t="s">
        <v>407</v>
      </c>
      <c r="E14" s="766" t="s">
        <v>53</v>
      </c>
      <c r="F14" s="767" t="s">
        <v>408</v>
      </c>
      <c r="G14" s="768"/>
      <c r="H14" s="768" t="e">
        <f>IF('CF(Statements of Cash Flows)'!H14="-","-",'CF(Statements of Cash Flows)'!H14/'為替換算(currency conversion)'!$B$3)</f>
        <v>#VALUE!</v>
      </c>
      <c r="I14" s="768"/>
      <c r="J14" s="769" t="str">
        <f>IF('CF(Statements of Cash Flows)'!J14="-","-",'CF(Statements of Cash Flows)'!J14/'為替換算(currency conversion)'!$B$3)</f>
        <v>-</v>
      </c>
    </row>
    <row r="15" spans="1:10" s="556" customFormat="1" ht="15" hidden="1" customHeight="1">
      <c r="C15" s="770"/>
      <c r="D15" s="765" t="s">
        <v>409</v>
      </c>
      <c r="E15" s="766" t="s">
        <v>53</v>
      </c>
      <c r="F15" s="767" t="s">
        <v>410</v>
      </c>
      <c r="G15" s="768"/>
      <c r="H15" s="768" t="e">
        <f>IF('CF(Statements of Cash Flows)'!H15="-","-",'CF(Statements of Cash Flows)'!H15/'為替換算(currency conversion)'!$B$3)</f>
        <v>#VALUE!</v>
      </c>
      <c r="I15" s="768"/>
      <c r="J15" s="769" t="str">
        <f>IF('CF(Statements of Cash Flows)'!J15="-","-",'CF(Statements of Cash Flows)'!J15/'為替換算(currency conversion)'!$B$3)</f>
        <v>-</v>
      </c>
    </row>
    <row r="16" spans="1:10" s="556" customFormat="1" ht="15" hidden="1" customHeight="1">
      <c r="C16" s="770"/>
      <c r="D16" s="765" t="s">
        <v>411</v>
      </c>
      <c r="E16" s="766" t="s">
        <v>53</v>
      </c>
      <c r="F16" s="767" t="s">
        <v>412</v>
      </c>
      <c r="G16" s="768"/>
      <c r="H16" s="768" t="e">
        <f>IF('CF(Statements of Cash Flows)'!H16="-","-",'CF(Statements of Cash Flows)'!H16/'為替換算(currency conversion)'!$B$3)</f>
        <v>#VALUE!</v>
      </c>
      <c r="I16" s="768"/>
      <c r="J16" s="771" t="str">
        <f>IF('CF(Statements of Cash Flows)'!J16="-","-",'CF(Statements of Cash Flows)'!J16/'為替換算(currency conversion)'!$B$3)</f>
        <v>-</v>
      </c>
    </row>
    <row r="17" spans="3:10" s="556" customFormat="1" ht="15" customHeight="1">
      <c r="C17" s="557"/>
      <c r="D17" s="568" t="s">
        <v>413</v>
      </c>
      <c r="E17" s="569" t="s">
        <v>53</v>
      </c>
      <c r="F17" s="570" t="s">
        <v>414</v>
      </c>
      <c r="G17" s="618"/>
      <c r="H17" s="571">
        <f>IF('CF(Statements of Cash Flows)'!H17="-","-",'CF(Statements of Cash Flows)'!H17/'為替換算(currency conversion)'!$B$3)</f>
        <v>26.908500270709261</v>
      </c>
      <c r="I17" s="618"/>
      <c r="J17" s="572">
        <f>IF('CF(Statements of Cash Flows)'!J17="-","-",'CF(Statements of Cash Flows)'!J17/'為替換算(currency conversion)'!$B$3)</f>
        <v>54.602057390362752</v>
      </c>
    </row>
    <row r="18" spans="3:10" s="556" customFormat="1" ht="15" hidden="1" customHeight="1">
      <c r="C18" s="770"/>
      <c r="D18" s="765" t="s">
        <v>415</v>
      </c>
      <c r="E18" s="766" t="s">
        <v>53</v>
      </c>
      <c r="F18" s="767" t="s">
        <v>416</v>
      </c>
      <c r="G18" s="768"/>
      <c r="H18" s="768" t="e">
        <f>IF('CF(Statements of Cash Flows)'!H18="-","-",'CF(Statements of Cash Flows)'!H18/'為替換算(currency conversion)'!$B$3)</f>
        <v>#VALUE!</v>
      </c>
      <c r="I18" s="768"/>
      <c r="J18" s="769" t="str">
        <f>IF('CF(Statements of Cash Flows)'!J18="-","-",'CF(Statements of Cash Flows)'!J18/'為替換算(currency conversion)'!$B$3)</f>
        <v>-</v>
      </c>
    </row>
    <row r="19" spans="3:10" s="556" customFormat="1" ht="15" hidden="1" customHeight="1">
      <c r="C19" s="770"/>
      <c r="D19" s="765" t="s">
        <v>417</v>
      </c>
      <c r="E19" s="766" t="s">
        <v>53</v>
      </c>
      <c r="F19" s="767" t="s">
        <v>418</v>
      </c>
      <c r="G19" s="768"/>
      <c r="H19" s="768" t="e">
        <f>IF('CF(Statements of Cash Flows)'!H19="-","-",'CF(Statements of Cash Flows)'!H19/'為替換算(currency conversion)'!$B$3)</f>
        <v>#VALUE!</v>
      </c>
      <c r="I19" s="768"/>
      <c r="J19" s="769" t="str">
        <f>IF('CF(Statements of Cash Flows)'!J19="-","-",'CF(Statements of Cash Flows)'!J19/'為替換算(currency conversion)'!$B$3)</f>
        <v>-</v>
      </c>
    </row>
    <row r="20" spans="3:10" s="556" customFormat="1" ht="15" hidden="1" customHeight="1">
      <c r="C20" s="770"/>
      <c r="D20" s="765" t="s">
        <v>419</v>
      </c>
      <c r="E20" s="766" t="s">
        <v>53</v>
      </c>
      <c r="F20" s="767" t="s">
        <v>420</v>
      </c>
      <c r="G20" s="768"/>
      <c r="H20" s="768" t="e">
        <f>IF('CF(Statements of Cash Flows)'!H20="-","-",'CF(Statements of Cash Flows)'!H20/'為替換算(currency conversion)'!$B$3)</f>
        <v>#VALUE!</v>
      </c>
      <c r="I20" s="768"/>
      <c r="J20" s="769" t="str">
        <f>IF('CF(Statements of Cash Flows)'!J20="-","-",'CF(Statements of Cash Flows)'!J20/'為替換算(currency conversion)'!$B$3)</f>
        <v>-</v>
      </c>
    </row>
    <row r="21" spans="3:10" s="556" customFormat="1" ht="15" hidden="1" customHeight="1">
      <c r="C21" s="770"/>
      <c r="D21" s="765" t="s">
        <v>421</v>
      </c>
      <c r="E21" s="766" t="s">
        <v>53</v>
      </c>
      <c r="F21" s="767" t="s">
        <v>422</v>
      </c>
      <c r="G21" s="768"/>
      <c r="H21" s="768" t="e">
        <f>IF('CF(Statements of Cash Flows)'!H21="-","-",'CF(Statements of Cash Flows)'!H21/'為替換算(currency conversion)'!$B$3)</f>
        <v>#VALUE!</v>
      </c>
      <c r="I21" s="768"/>
      <c r="J21" s="769" t="str">
        <f>IF('CF(Statements of Cash Flows)'!J21="-","-",'CF(Statements of Cash Flows)'!J21/'為替換算(currency conversion)'!$B$3)</f>
        <v>-</v>
      </c>
    </row>
    <row r="22" spans="3:10" s="556" customFormat="1" ht="15" customHeight="1">
      <c r="C22" s="557"/>
      <c r="D22" s="568" t="s">
        <v>423</v>
      </c>
      <c r="E22" s="569" t="s">
        <v>53</v>
      </c>
      <c r="F22" s="570" t="s">
        <v>424</v>
      </c>
      <c r="G22" s="619"/>
      <c r="H22" s="573" t="str">
        <f>IF('CF(Statements of Cash Flows)'!H22="-","-",'CF(Statements of Cash Flows)'!H22/'為替換算(currency conversion)'!$B$3)</f>
        <v>-</v>
      </c>
      <c r="I22" s="619"/>
      <c r="J22" s="574">
        <f>IF('CF(Statements of Cash Flows)'!J22="-","-",'CF(Statements of Cash Flows)'!J22/'為替換算(currency conversion)'!$B$3)</f>
        <v>15.592853275582026</v>
      </c>
    </row>
    <row r="23" spans="3:10" s="556" customFormat="1" ht="15" customHeight="1">
      <c r="C23" s="557"/>
      <c r="D23" s="568" t="s">
        <v>425</v>
      </c>
      <c r="E23" s="569" t="s">
        <v>53</v>
      </c>
      <c r="F23" s="570" t="s">
        <v>426</v>
      </c>
      <c r="G23" s="619"/>
      <c r="H23" s="573">
        <f>IF('CF(Statements of Cash Flows)'!H23="-","-",'CF(Statements of Cash Flows)'!H23/'為替換算(currency conversion)'!$B$3)</f>
        <v>462.57895686699152</v>
      </c>
      <c r="I23" s="619"/>
      <c r="J23" s="574">
        <f>IF('CF(Statements of Cash Flows)'!J23="-","-",'CF(Statements of Cash Flows)'!J23/'為替換算(currency conversion)'!$B$3)</f>
        <v>-362.14582205378093</v>
      </c>
    </row>
    <row r="24" spans="3:10" s="556" customFormat="1" ht="15" customHeight="1">
      <c r="C24" s="557"/>
      <c r="D24" s="568" t="s">
        <v>427</v>
      </c>
      <c r="E24" s="569" t="s">
        <v>53</v>
      </c>
      <c r="F24" s="570" t="s">
        <v>428</v>
      </c>
      <c r="G24" s="619"/>
      <c r="H24" s="573">
        <f>IF('CF(Statements of Cash Flows)'!H24="-","-",'CF(Statements of Cash Flows)'!H24/'為替換算(currency conversion)'!$B$3)</f>
        <v>-239.18967695361849</v>
      </c>
      <c r="I24" s="619"/>
      <c r="J24" s="574">
        <f>IF('CF(Statements of Cash Flows)'!J24="-","-",'CF(Statements of Cash Flows)'!J24/'為替換算(currency conversion)'!$B$3)</f>
        <v>-74.914275401552075</v>
      </c>
    </row>
    <row r="25" spans="3:10" s="556" customFormat="1" ht="15" customHeight="1">
      <c r="C25" s="557"/>
      <c r="D25" s="568" t="s">
        <v>429</v>
      </c>
      <c r="E25" s="569" t="s">
        <v>53</v>
      </c>
      <c r="F25" s="570" t="s">
        <v>430</v>
      </c>
      <c r="G25" s="619"/>
      <c r="H25" s="573">
        <f>IF('CF(Statements of Cash Flows)'!H25="-","-",'CF(Statements of Cash Flows)'!H25/'為替換算(currency conversion)'!$B$3)</f>
        <v>-158.93340552246889</v>
      </c>
      <c r="I25" s="619"/>
      <c r="J25" s="574">
        <f>IF('CF(Statements of Cash Flows)'!J25="-","-",'CF(Statements of Cash Flows)'!J25/'為替換算(currency conversion)'!$B$3)</f>
        <v>89.370149792456246</v>
      </c>
    </row>
    <row r="26" spans="3:10" s="556" customFormat="1" ht="15" customHeight="1">
      <c r="C26" s="557"/>
      <c r="D26" s="568" t="s">
        <v>431</v>
      </c>
      <c r="E26" s="569" t="s">
        <v>53</v>
      </c>
      <c r="F26" s="570" t="s">
        <v>432</v>
      </c>
      <c r="G26" s="619"/>
      <c r="H26" s="573">
        <f>IF('CF(Statements of Cash Flows)'!H26="-","-",'CF(Statements of Cash Flows)'!H26/'為替換算(currency conversion)'!$B$3)</f>
        <v>132.05197617758529</v>
      </c>
      <c r="I26" s="619"/>
      <c r="J26" s="574">
        <f>IF('CF(Statements of Cash Flows)'!J26="-","-",'CF(Statements of Cash Flows)'!J26/'為替換算(currency conversion)'!$B$3)</f>
        <v>249.38639234795164</v>
      </c>
    </row>
    <row r="27" spans="3:10" s="556" customFormat="1" ht="15" customHeight="1">
      <c r="C27" s="557"/>
      <c r="D27" s="568" t="s">
        <v>433</v>
      </c>
      <c r="E27" s="569" t="s">
        <v>53</v>
      </c>
      <c r="F27" s="570" t="s">
        <v>434</v>
      </c>
      <c r="G27" s="619"/>
      <c r="H27" s="573">
        <f>IF('CF(Statements of Cash Flows)'!H27="-","-",'CF(Statements of Cash Flows)'!H27/'為替換算(currency conversion)'!$B$3)</f>
        <v>-75.798592311857064</v>
      </c>
      <c r="I27" s="619"/>
      <c r="J27" s="574">
        <f>IF('CF(Statements of Cash Flows)'!J27="-","-",'CF(Statements of Cash Flows)'!J27/'為替換算(currency conversion)'!$B$3)</f>
        <v>-63.562533838657288</v>
      </c>
    </row>
    <row r="28" spans="3:10" s="556" customFormat="1" ht="15" customHeight="1">
      <c r="C28" s="557"/>
      <c r="D28" s="575" t="s">
        <v>5</v>
      </c>
      <c r="E28" s="576" t="s">
        <v>53</v>
      </c>
      <c r="F28" s="577" t="s">
        <v>435</v>
      </c>
      <c r="G28" s="620"/>
      <c r="H28" s="578">
        <f>IF('CF(Statements of Cash Flows)'!H28="-","-",'CF(Statements of Cash Flows)'!H28/'為替換算(currency conversion)'!$B$3)</f>
        <v>72.640317632196357</v>
      </c>
      <c r="I28" s="620"/>
      <c r="J28" s="579">
        <f>IF('CF(Statements of Cash Flows)'!J28="-","-",'CF(Statements of Cash Flows)'!J28/'為替換算(currency conversion)'!$B$3)</f>
        <v>292.88937014979246</v>
      </c>
    </row>
    <row r="29" spans="3:10" s="556" customFormat="1" ht="15" customHeight="1">
      <c r="C29" s="557"/>
      <c r="D29" s="580" t="s">
        <v>436</v>
      </c>
      <c r="E29" s="581" t="s">
        <v>53</v>
      </c>
      <c r="F29" s="582" t="s">
        <v>437</v>
      </c>
      <c r="G29" s="621"/>
      <c r="H29" s="583">
        <f>IF('CF(Statements of Cash Flows)'!H29="-","-",'CF(Statements of Cash Flows)'!H29/'為替換算(currency conversion)'!$B$3)</f>
        <v>1403.7718823317091</v>
      </c>
      <c r="I29" s="621"/>
      <c r="J29" s="584">
        <f>IF('CF(Statements of Cash Flows)'!J29="-","-",'CF(Statements of Cash Flows)'!J29/'為替換算(currency conversion)'!$B$3)</f>
        <v>2690.4439631835412</v>
      </c>
    </row>
    <row r="30" spans="3:10" s="556" customFormat="1" ht="15" customHeight="1">
      <c r="C30" s="557"/>
      <c r="D30" s="585" t="s">
        <v>438</v>
      </c>
      <c r="E30" s="586" t="s">
        <v>53</v>
      </c>
      <c r="F30" s="587" t="s">
        <v>439</v>
      </c>
      <c r="G30" s="622"/>
      <c r="H30" s="588">
        <f>IF('CF(Statements of Cash Flows)'!H30="-","-",'CF(Statements of Cash Flows)'!H30/'為替換算(currency conversion)'!$B$3)</f>
        <v>24.589424291644111</v>
      </c>
      <c r="I30" s="622"/>
      <c r="J30" s="589">
        <f>IF('CF(Statements of Cash Flows)'!J30="-","-",'CF(Statements of Cash Flows)'!J30/'為替換算(currency conversion)'!$B$3)</f>
        <v>39.55062263129399</v>
      </c>
    </row>
    <row r="31" spans="3:10" s="556" customFormat="1" ht="15" customHeight="1">
      <c r="C31" s="557"/>
      <c r="D31" s="568" t="s">
        <v>440</v>
      </c>
      <c r="E31" s="569" t="s">
        <v>53</v>
      </c>
      <c r="F31" s="570" t="s">
        <v>441</v>
      </c>
      <c r="G31" s="619"/>
      <c r="H31" s="573">
        <f>IF('CF(Statements of Cash Flows)'!H31="-","-",'CF(Statements of Cash Flows)'!H31/'為替換算(currency conversion)'!$B$3)</f>
        <v>-27.819888106839922</v>
      </c>
      <c r="I31" s="619"/>
      <c r="J31" s="574">
        <f>IF('CF(Statements of Cash Flows)'!J31="-","-",'CF(Statements of Cash Flows)'!J31/'為替換算(currency conversion)'!$B$3)</f>
        <v>-55.62172892979607</v>
      </c>
    </row>
    <row r="32" spans="3:10" s="556" customFormat="1" ht="15" customHeight="1">
      <c r="C32" s="590"/>
      <c r="D32" s="591" t="s">
        <v>442</v>
      </c>
      <c r="E32" s="592" t="s">
        <v>53</v>
      </c>
      <c r="F32" s="593" t="s">
        <v>443</v>
      </c>
      <c r="G32" s="623"/>
      <c r="H32" s="594">
        <f>IF('CF(Statements of Cash Flows)'!H32="-","-",'CF(Statements of Cash Flows)'!H32/'為替換算(currency conversion)'!$B$3)</f>
        <v>-295.61451001624255</v>
      </c>
      <c r="I32" s="623"/>
      <c r="J32" s="595">
        <f>IF('CF(Statements of Cash Flows)'!J32="-","-",'CF(Statements of Cash Flows)'!J32/'為替換算(currency conversion)'!$B$3)</f>
        <v>-578.33423569752756</v>
      </c>
    </row>
    <row r="33" spans="3:10" s="556" customFormat="1" ht="15" customHeight="1">
      <c r="C33" s="557" t="s">
        <v>444</v>
      </c>
      <c r="D33" s="596"/>
      <c r="E33" s="597" t="s">
        <v>53</v>
      </c>
      <c r="F33" s="598" t="s">
        <v>445</v>
      </c>
      <c r="G33" s="624"/>
      <c r="H33" s="599">
        <f>IF('CF(Statements of Cash Flows)'!H33="-","-",'CF(Statements of Cash Flows)'!H33/'為替換算(currency conversion)'!$B$3)</f>
        <v>-1013.9505504421585</v>
      </c>
      <c r="I33" s="624"/>
      <c r="J33" s="600">
        <f>IF('CF(Statements of Cash Flows)'!J33="-","-",'CF(Statements of Cash Flows)'!J33/'為替換算(currency conversion)'!$B$3)</f>
        <v>-1877.188233170908</v>
      </c>
    </row>
    <row r="34" spans="3:10" s="556" customFormat="1" ht="15" customHeight="1">
      <c r="C34" s="557"/>
      <c r="D34" s="563" t="s">
        <v>446</v>
      </c>
      <c r="E34" s="564" t="s">
        <v>53</v>
      </c>
      <c r="F34" s="565" t="s">
        <v>447</v>
      </c>
      <c r="G34" s="619"/>
      <c r="H34" s="573">
        <f>IF('CF(Statements of Cash Flows)'!H34="-","-",'CF(Statements of Cash Flows)'!H34/'為替換算(currency conversion)'!$B$3)</f>
        <v>-462.58798050893341</v>
      </c>
      <c r="I34" s="619"/>
      <c r="J34" s="574">
        <f>IF('CF(Statements of Cash Flows)'!J34="-","-",'CF(Statements of Cash Flows)'!J34/'為替換算(currency conversion)'!$B$3)</f>
        <v>-895.74084100342907</v>
      </c>
    </row>
    <row r="35" spans="3:10" s="556" customFormat="1" ht="15" customHeight="1">
      <c r="C35" s="557"/>
      <c r="D35" s="585" t="s">
        <v>448</v>
      </c>
      <c r="E35" s="586" t="s">
        <v>53</v>
      </c>
      <c r="F35" s="587" t="s">
        <v>449</v>
      </c>
      <c r="G35" s="619"/>
      <c r="H35" s="573">
        <f>IF('CF(Statements of Cash Flows)'!H35="-","-",'CF(Statements of Cash Flows)'!H35/'為替換算(currency conversion)'!$B$3)</f>
        <v>-473.34416170366364</v>
      </c>
      <c r="I35" s="619"/>
      <c r="J35" s="574">
        <f>IF('CF(Statements of Cash Flows)'!J35="-","-",'CF(Statements of Cash Flows)'!J35/'為替換算(currency conversion)'!$B$3)</f>
        <v>-935.27341635083928</v>
      </c>
    </row>
    <row r="36" spans="3:10" s="556" customFormat="1" ht="15" hidden="1" customHeight="1">
      <c r="C36" s="770"/>
      <c r="D36" s="765" t="s">
        <v>450</v>
      </c>
      <c r="E36" s="766" t="s">
        <v>53</v>
      </c>
      <c r="F36" s="767" t="s">
        <v>451</v>
      </c>
      <c r="G36" s="768"/>
      <c r="H36" s="768" t="e">
        <f>IF('CF(Statements of Cash Flows)'!H36="-","-",'CF(Statements of Cash Flows)'!H36/'為替換算(currency conversion)'!$B$3)</f>
        <v>#VALUE!</v>
      </c>
      <c r="I36" s="768"/>
      <c r="J36" s="769" t="str">
        <f>IF('CF(Statements of Cash Flows)'!J36="-","-",'CF(Statements of Cash Flows)'!J36/'為替換算(currency conversion)'!$B$3)</f>
        <v>-</v>
      </c>
    </row>
    <row r="37" spans="3:10" s="556" customFormat="1" ht="15" hidden="1" customHeight="1">
      <c r="C37" s="770"/>
      <c r="D37" s="765" t="s">
        <v>452</v>
      </c>
      <c r="E37" s="766" t="s">
        <v>53</v>
      </c>
      <c r="F37" s="767" t="s">
        <v>453</v>
      </c>
      <c r="G37" s="768"/>
      <c r="H37" s="768" t="e">
        <f>IF('CF(Statements of Cash Flows)'!H37="-","-",'CF(Statements of Cash Flows)'!H37/'為替換算(currency conversion)'!$B$3)</f>
        <v>#VALUE!</v>
      </c>
      <c r="I37" s="768"/>
      <c r="J37" s="769" t="str">
        <f>IF('CF(Statements of Cash Flows)'!J37="-","-",'CF(Statements of Cash Flows)'!J37/'為替換算(currency conversion)'!$B$3)</f>
        <v>-</v>
      </c>
    </row>
    <row r="38" spans="3:10" s="556" customFormat="1" ht="15" customHeight="1">
      <c r="C38" s="557"/>
      <c r="D38" s="568" t="s">
        <v>454</v>
      </c>
      <c r="E38" s="569" t="s">
        <v>53</v>
      </c>
      <c r="F38" s="570" t="s">
        <v>455</v>
      </c>
      <c r="G38" s="619"/>
      <c r="H38" s="573">
        <f>IF('CF(Statements of Cash Flows)'!H38="-","-",'CF(Statements of Cash Flows)'!H38/'為替換算(currency conversion)'!$B$3)</f>
        <v>0.4602057390362751</v>
      </c>
      <c r="I38" s="619"/>
      <c r="J38" s="574">
        <f>IF('CF(Statements of Cash Flows)'!J38="-","-",'CF(Statements of Cash Flows)'!J38/'為替換算(currency conversion)'!$B$3)</f>
        <v>20.212957949828553</v>
      </c>
    </row>
    <row r="39" spans="3:10" s="556" customFormat="1" ht="15" customHeight="1">
      <c r="C39" s="557"/>
      <c r="D39" s="568" t="s">
        <v>456</v>
      </c>
      <c r="E39" s="569" t="s">
        <v>53</v>
      </c>
      <c r="F39" s="570" t="s">
        <v>457</v>
      </c>
      <c r="G39" s="619"/>
      <c r="H39" s="573">
        <f>IF('CF(Statements of Cash Flows)'!H39="-","-",'CF(Statements of Cash Flows)'!H39/'為替換算(currency conversion)'!$B$3)</f>
        <v>-30.536004331348135</v>
      </c>
      <c r="I39" s="619"/>
      <c r="J39" s="574">
        <f>IF('CF(Statements of Cash Flows)'!J39="-","-",'CF(Statements of Cash Flows)'!J39/'為替換算(currency conversion)'!$B$3)</f>
        <v>-43.602237863201594</v>
      </c>
    </row>
    <row r="40" spans="3:10" s="556" customFormat="1" ht="15" customHeight="1">
      <c r="C40" s="557"/>
      <c r="D40" s="568" t="s">
        <v>458</v>
      </c>
      <c r="E40" s="569"/>
      <c r="F40" s="570" t="s">
        <v>459</v>
      </c>
      <c r="G40" s="619"/>
      <c r="H40" s="573">
        <f>IF('CF(Statements of Cash Flows)'!H40="-","-",'CF(Statements of Cash Flows)'!H40/'為替換算(currency conversion)'!$B$3)</f>
        <v>-31.970763400108286</v>
      </c>
      <c r="I40" s="619"/>
      <c r="J40" s="574">
        <f>IF('CF(Statements of Cash Flows)'!J40="-","-",'CF(Statements of Cash Flows)'!J40/'為替換算(currency conversion)'!$B$3)</f>
        <v>-31.970763400108286</v>
      </c>
    </row>
    <row r="41" spans="3:10" s="556" customFormat="1" ht="15" customHeight="1">
      <c r="C41" s="557"/>
      <c r="D41" s="568" t="s">
        <v>460</v>
      </c>
      <c r="E41" s="569" t="s">
        <v>53</v>
      </c>
      <c r="F41" s="570" t="s">
        <v>461</v>
      </c>
      <c r="G41" s="619"/>
      <c r="H41" s="573">
        <f>IF('CF(Statements of Cash Flows)'!H41="-","-",'CF(Statements of Cash Flows)'!H41/'為替換算(currency conversion)'!$B$3)</f>
        <v>1.4528063526439272</v>
      </c>
      <c r="I41" s="619"/>
      <c r="J41" s="574">
        <f>IF('CF(Statements of Cash Flows)'!J41="-","-",'CF(Statements of Cash Flows)'!J41/'為替換算(currency conversion)'!$B$3)</f>
        <v>1.4528063526439272</v>
      </c>
    </row>
    <row r="42" spans="3:10" s="556" customFormat="1" ht="15" hidden="1" customHeight="1">
      <c r="C42" s="770"/>
      <c r="D42" s="765" t="s">
        <v>462</v>
      </c>
      <c r="E42" s="766" t="s">
        <v>53</v>
      </c>
      <c r="F42" s="767" t="s">
        <v>463</v>
      </c>
      <c r="G42" s="768"/>
      <c r="H42" s="768" t="e">
        <f>IF('CF(Statements of Cash Flows)'!H42="-","-",'CF(Statements of Cash Flows)'!H42/'為替換算(currency conversion)'!$B$3)</f>
        <v>#VALUE!</v>
      </c>
      <c r="I42" s="768"/>
      <c r="J42" s="769" t="str">
        <f>IF('CF(Statements of Cash Flows)'!J42="-","-",'CF(Statements of Cash Flows)'!J42/'為替換算(currency conversion)'!$B$3)</f>
        <v>-</v>
      </c>
    </row>
    <row r="43" spans="3:10" s="556" customFormat="1" ht="15" hidden="1" customHeight="1">
      <c r="C43" s="770"/>
      <c r="D43" s="765" t="s">
        <v>464</v>
      </c>
      <c r="E43" s="766" t="s">
        <v>465</v>
      </c>
      <c r="F43" s="767" t="s">
        <v>466</v>
      </c>
      <c r="G43" s="768"/>
      <c r="H43" s="768" t="e">
        <f>IF('CF(Statements of Cash Flows)'!H43="-","-",'CF(Statements of Cash Flows)'!H43/'為替換算(currency conversion)'!$B$3)</f>
        <v>#VALUE!</v>
      </c>
      <c r="I43" s="768"/>
      <c r="J43" s="769" t="str">
        <f>IF('CF(Statements of Cash Flows)'!J43="-","-",'CF(Statements of Cash Flows)'!J43/'為替換算(currency conversion)'!$B$3)</f>
        <v>-</v>
      </c>
    </row>
    <row r="44" spans="3:10" s="556" customFormat="1" ht="15" customHeight="1">
      <c r="C44" s="557"/>
      <c r="D44" s="568" t="s">
        <v>467</v>
      </c>
      <c r="E44" s="569" t="s">
        <v>53</v>
      </c>
      <c r="F44" s="570" t="s">
        <v>468</v>
      </c>
      <c r="G44" s="619"/>
      <c r="H44" s="573">
        <f>IF('CF(Statements of Cash Flows)'!H44="-","-",'CF(Statements of Cash Flows)'!H44/'為替換算(currency conversion)'!$B$3)</f>
        <v>6.9391806533116771</v>
      </c>
      <c r="I44" s="619"/>
      <c r="J44" s="574">
        <f>IF('CF(Statements of Cash Flows)'!J44="-","-",'CF(Statements of Cash Flows)'!J44/'為替換算(currency conversion)'!$B$3)</f>
        <v>-1.1369788846778561</v>
      </c>
    </row>
    <row r="45" spans="3:10" s="556" customFormat="1" ht="15" hidden="1" customHeight="1">
      <c r="C45" s="770"/>
      <c r="D45" s="765" t="s">
        <v>469</v>
      </c>
      <c r="E45" s="766" t="s">
        <v>53</v>
      </c>
      <c r="F45" s="767" t="s">
        <v>470</v>
      </c>
      <c r="G45" s="768"/>
      <c r="H45" s="768" t="e">
        <f>IF('CF(Statements of Cash Flows)'!H45="-","-",'CF(Statements of Cash Flows)'!H45/'為替換算(currency conversion)'!$B$3)</f>
        <v>#VALUE!</v>
      </c>
      <c r="I45" s="768"/>
      <c r="J45" s="769" t="str">
        <f>IF('CF(Statements of Cash Flows)'!J45="-","-",'CF(Statements of Cash Flows)'!J45/'為替換算(currency conversion)'!$B$3)</f>
        <v>-</v>
      </c>
    </row>
    <row r="46" spans="3:10" s="556" customFormat="1" ht="15" hidden="1" customHeight="1">
      <c r="C46" s="770"/>
      <c r="D46" s="765" t="s">
        <v>471</v>
      </c>
      <c r="E46" s="766" t="s">
        <v>53</v>
      </c>
      <c r="F46" s="767" t="s">
        <v>472</v>
      </c>
      <c r="G46" s="768"/>
      <c r="H46" s="768" t="e">
        <f>IF('CF(Statements of Cash Flows)'!H46="-","-",'CF(Statements of Cash Flows)'!H46/'為替換算(currency conversion)'!$B$3)</f>
        <v>#VALUE!</v>
      </c>
      <c r="I46" s="768"/>
      <c r="J46" s="769" t="str">
        <f>IF('CF(Statements of Cash Flows)'!J46="-","-",'CF(Statements of Cash Flows)'!J46/'為替換算(currency conversion)'!$B$3)</f>
        <v>-</v>
      </c>
    </row>
    <row r="47" spans="3:10" s="556" customFormat="1" ht="15" hidden="1" customHeight="1">
      <c r="C47" s="770"/>
      <c r="D47" s="765" t="s">
        <v>473</v>
      </c>
      <c r="E47" s="766" t="s">
        <v>53</v>
      </c>
      <c r="F47" s="767" t="s">
        <v>499</v>
      </c>
      <c r="G47" s="768"/>
      <c r="H47" s="768" t="e">
        <f>IF('CF(Statements of Cash Flows)'!H47="-","-",'CF(Statements of Cash Flows)'!H47/'為替換算(currency conversion)'!$B$3)</f>
        <v>#VALUE!</v>
      </c>
      <c r="I47" s="768"/>
      <c r="J47" s="769" t="str">
        <f>IF('CF(Statements of Cash Flows)'!J47="-","-",'CF(Statements of Cash Flows)'!J47/'為替換算(currency conversion)'!$B$3)</f>
        <v>-</v>
      </c>
    </row>
    <row r="48" spans="3:10" s="556" customFormat="1" ht="15" hidden="1" customHeight="1">
      <c r="C48" s="770"/>
      <c r="D48" s="772" t="s">
        <v>512</v>
      </c>
      <c r="E48" s="773"/>
      <c r="F48" s="774" t="s">
        <v>511</v>
      </c>
      <c r="G48" s="775"/>
      <c r="H48" s="775" t="e">
        <f>IF('CF(Statements of Cash Flows)'!H48="-","-",'CF(Statements of Cash Flows)'!H48/'為替換算(currency conversion)'!$B$3)</f>
        <v>#VALUE!</v>
      </c>
      <c r="I48" s="775"/>
      <c r="J48" s="769" t="str">
        <f>IF('CF(Statements of Cash Flows)'!J48="-","-",'CF(Statements of Cash Flows)'!J48/'為替換算(currency conversion)'!$B$3)</f>
        <v>-</v>
      </c>
    </row>
    <row r="49" spans="3:10" s="556" customFormat="1" ht="15" customHeight="1">
      <c r="C49" s="590"/>
      <c r="D49" s="591" t="s">
        <v>5</v>
      </c>
      <c r="E49" s="592" t="s">
        <v>53</v>
      </c>
      <c r="F49" s="593" t="s">
        <v>435</v>
      </c>
      <c r="G49" s="623"/>
      <c r="H49" s="594">
        <f>IF('CF(Statements of Cash Flows)'!H49="-","-",'CF(Statements of Cash Flows)'!H49/'為替換算(currency conversion)'!$B$3)</f>
        <v>-24.363833243096916</v>
      </c>
      <c r="I49" s="623"/>
      <c r="J49" s="595">
        <f>IF('CF(Statements of Cash Flows)'!J49="-","-",'CF(Statements of Cash Flows)'!J49/'為替換算(currency conversion)'!$B$3)</f>
        <v>8.8612163869337675</v>
      </c>
    </row>
    <row r="50" spans="3:10" s="556" customFormat="1" ht="15" customHeight="1">
      <c r="C50" s="557" t="s">
        <v>474</v>
      </c>
      <c r="D50" s="596"/>
      <c r="E50" s="597" t="s">
        <v>53</v>
      </c>
      <c r="F50" s="598" t="s">
        <v>475</v>
      </c>
      <c r="G50" s="624"/>
      <c r="H50" s="599">
        <f>IF('CF(Statements of Cash Flows)'!H50="-","-",'CF(Statements of Cash Flows)'!H50/'為替換算(currency conversion)'!$B$3)</f>
        <v>-726.45731817361491</v>
      </c>
      <c r="I50" s="624"/>
      <c r="J50" s="600">
        <f>IF('CF(Statements of Cash Flows)'!J50="-","-",'CF(Statements of Cash Flows)'!J50/'為替換算(currency conversion)'!$B$3)</f>
        <v>-802.16567406605316</v>
      </c>
    </row>
    <row r="51" spans="3:10" s="556" customFormat="1" ht="15" hidden="1" customHeight="1">
      <c r="C51" s="770"/>
      <c r="D51" s="776" t="s">
        <v>476</v>
      </c>
      <c r="E51" s="777" t="s">
        <v>53</v>
      </c>
      <c r="F51" s="778" t="s">
        <v>477</v>
      </c>
      <c r="G51" s="768"/>
      <c r="H51" s="768" t="e">
        <f>IF('CF(Statements of Cash Flows)'!H51="-","-",'CF(Statements of Cash Flows)'!H51/'為替換算(currency conversion)'!$B$3)</f>
        <v>#VALUE!</v>
      </c>
      <c r="I51" s="768"/>
      <c r="J51" s="769" t="str">
        <f>IF('CF(Statements of Cash Flows)'!J51="-","-",'CF(Statements of Cash Flows)'!J51/'為替換算(currency conversion)'!$B$3)</f>
        <v>-</v>
      </c>
    </row>
    <row r="52" spans="3:10" s="556" customFormat="1" ht="15" customHeight="1">
      <c r="C52" s="557"/>
      <c r="D52" s="568" t="s">
        <v>478</v>
      </c>
      <c r="E52" s="569" t="s">
        <v>53</v>
      </c>
      <c r="F52" s="570" t="s">
        <v>479</v>
      </c>
      <c r="G52" s="619"/>
      <c r="H52" s="573" t="str">
        <f>IF('CF(Statements of Cash Flows)'!H52="-","-",'CF(Statements of Cash Flows)'!H52/'為替換算(currency conversion)'!$B$3)</f>
        <v>-</v>
      </c>
      <c r="I52" s="619"/>
      <c r="J52" s="574">
        <f>IF('CF(Statements of Cash Flows)'!J52="-","-",'CF(Statements of Cash Flows)'!J52/'為替換算(currency conversion)'!$B$3)</f>
        <v>-451.1820970943873</v>
      </c>
    </row>
    <row r="53" spans="3:10" s="556" customFormat="1" ht="15" customHeight="1">
      <c r="C53" s="557"/>
      <c r="D53" s="568" t="s">
        <v>480</v>
      </c>
      <c r="E53" s="569" t="s">
        <v>53</v>
      </c>
      <c r="F53" s="570" t="s">
        <v>481</v>
      </c>
      <c r="G53" s="619"/>
      <c r="H53" s="573">
        <f>IF('CF(Statements of Cash Flows)'!H53="-","-",'CF(Statements of Cash Flows)'!H53/'為替換算(currency conversion)'!$B$3)</f>
        <v>1195.0640678577874</v>
      </c>
      <c r="I53" s="619"/>
      <c r="J53" s="574">
        <f>IF('CF(Statements of Cash Flows)'!J53="-","-",'CF(Statements of Cash Flows)'!J53/'為替換算(currency conversion)'!$B$3)</f>
        <v>1692.9886302111533</v>
      </c>
    </row>
    <row r="54" spans="3:10" s="556" customFormat="1" ht="15" customHeight="1">
      <c r="C54" s="557"/>
      <c r="D54" s="568" t="s">
        <v>482</v>
      </c>
      <c r="E54" s="569" t="s">
        <v>53</v>
      </c>
      <c r="F54" s="570" t="s">
        <v>483</v>
      </c>
      <c r="G54" s="619"/>
      <c r="H54" s="573">
        <f>IF('CF(Statements of Cash Flows)'!H54="-","-",'CF(Statements of Cash Flows)'!H54/'為替換算(currency conversion)'!$B$3)</f>
        <v>-408.28370330265295</v>
      </c>
      <c r="I54" s="619"/>
      <c r="J54" s="574">
        <f>IF('CF(Statements of Cash Flows)'!J54="-","-",'CF(Statements of Cash Flows)'!J54/'為替換算(currency conversion)'!$B$3)</f>
        <v>-485.33658184443243</v>
      </c>
    </row>
    <row r="55" spans="3:10" s="556" customFormat="1" ht="15" customHeight="1">
      <c r="C55" s="557"/>
      <c r="D55" s="568" t="s">
        <v>484</v>
      </c>
      <c r="E55" s="569" t="s">
        <v>53</v>
      </c>
      <c r="F55" s="570" t="s">
        <v>485</v>
      </c>
      <c r="G55" s="619"/>
      <c r="H55" s="573">
        <f>IF('CF(Statements of Cash Flows)'!H55="-","-",'CF(Statements of Cash Flows)'!H55/'為替換算(currency conversion)'!$B$3)</f>
        <v>90.23641941887746</v>
      </c>
      <c r="I55" s="619"/>
      <c r="J55" s="574">
        <f>IF('CF(Statements of Cash Flows)'!J55="-","-",'CF(Statements of Cash Flows)'!J55/'為替換算(currency conversion)'!$B$3)</f>
        <v>180.47283883775492</v>
      </c>
    </row>
    <row r="56" spans="3:10" s="556" customFormat="1" ht="15" customHeight="1">
      <c r="C56" s="557"/>
      <c r="D56" s="568" t="s">
        <v>486</v>
      </c>
      <c r="E56" s="569" t="s">
        <v>53</v>
      </c>
      <c r="F56" s="570" t="s">
        <v>487</v>
      </c>
      <c r="G56" s="619"/>
      <c r="H56" s="573">
        <f>IF('CF(Statements of Cash Flows)'!H56="-","-",'CF(Statements of Cash Flows)'!H56/'為替換算(currency conversion)'!$B$3)</f>
        <v>-1488.6753293629311</v>
      </c>
      <c r="I56" s="619"/>
      <c r="J56" s="574">
        <f>IF('CF(Statements of Cash Flows)'!J56="-","-",'CF(Statements of Cash Flows)'!J56/'為替換算(currency conversion)'!$B$3)</f>
        <v>-1515.2860494495578</v>
      </c>
    </row>
    <row r="57" spans="3:10" s="556" customFormat="1" ht="15" customHeight="1">
      <c r="C57" s="557"/>
      <c r="D57" s="568" t="s">
        <v>488</v>
      </c>
      <c r="E57" s="569" t="s">
        <v>53</v>
      </c>
      <c r="F57" s="570" t="s">
        <v>489</v>
      </c>
      <c r="G57" s="619"/>
      <c r="H57" s="573">
        <f>IF('CF(Statements of Cash Flows)'!H57="-","-",'CF(Statements of Cash Flows)'!H57/'為替換算(currency conversion)'!$B$3)</f>
        <v>-10.05233712326295</v>
      </c>
      <c r="I57" s="619"/>
      <c r="J57" s="574">
        <f>IF('CF(Statements of Cash Flows)'!J57="-","-",'CF(Statements of Cash Flows)'!J57/'為替換算(currency conversion)'!$B$3)</f>
        <v>-24.21945497202671</v>
      </c>
    </row>
    <row r="58" spans="3:10" s="556" customFormat="1" ht="15" customHeight="1">
      <c r="C58" s="557"/>
      <c r="D58" s="568" t="s">
        <v>501</v>
      </c>
      <c r="E58" s="569" t="s">
        <v>53</v>
      </c>
      <c r="F58" s="570" t="s">
        <v>515</v>
      </c>
      <c r="G58" s="619"/>
      <c r="H58" s="573">
        <f>IF('CF(Statements of Cash Flows)'!H58="-","-",'CF(Statements of Cash Flows)'!H58/'為替換算(currency conversion)'!$B$3)</f>
        <v>-101.23623894603863</v>
      </c>
      <c r="I58" s="619"/>
      <c r="J58" s="574">
        <f>IF('CF(Statements of Cash Flows)'!J58="-","-",'CF(Statements of Cash Flows)'!J58/'為替換算(currency conversion)'!$B$3)</f>
        <v>-196.16495217469773</v>
      </c>
    </row>
    <row r="59" spans="3:10" s="556" customFormat="1" ht="15" hidden="1" customHeight="1">
      <c r="C59" s="770"/>
      <c r="D59" s="765" t="s">
        <v>516</v>
      </c>
      <c r="E59" s="766" t="s">
        <v>53</v>
      </c>
      <c r="F59" s="767" t="s">
        <v>517</v>
      </c>
      <c r="G59" s="768"/>
      <c r="H59" s="768" t="e">
        <f>IF('CF(Statements of Cash Flows)'!H59="-","-",'CF(Statements of Cash Flows)'!H59/'為替換算(currency conversion)'!$B$3)</f>
        <v>#VALUE!</v>
      </c>
      <c r="I59" s="768"/>
      <c r="J59" s="769" t="str">
        <f>IF('CF(Statements of Cash Flows)'!J59="-","-",'CF(Statements of Cash Flows)'!J59/'為替換算(currency conversion)'!$B$3)</f>
        <v>-</v>
      </c>
    </row>
    <row r="60" spans="3:10" s="556" customFormat="1" ht="15" customHeight="1">
      <c r="C60" s="557"/>
      <c r="D60" s="568" t="s">
        <v>518</v>
      </c>
      <c r="E60" s="569" t="s">
        <v>53</v>
      </c>
      <c r="F60" s="570" t="s">
        <v>519</v>
      </c>
      <c r="G60" s="619"/>
      <c r="H60" s="573">
        <f>IF('CF(Statements of Cash Flows)'!H60="-","-",'CF(Statements of Cash Flows)'!H60/'為替換算(currency conversion)'!$B$3)</f>
        <v>3.239487457137701</v>
      </c>
      <c r="I60" s="619"/>
      <c r="J60" s="574">
        <f>IF('CF(Statements of Cash Flows)'!J60="-","-",'CF(Statements of Cash Flows)'!J60/'為替換算(currency conversion)'!$B$3)</f>
        <v>3.239487457137701</v>
      </c>
    </row>
    <row r="61" spans="3:10" s="556" customFormat="1" ht="15" customHeight="1">
      <c r="C61" s="557"/>
      <c r="D61" s="568" t="s">
        <v>490</v>
      </c>
      <c r="E61" s="569" t="s">
        <v>53</v>
      </c>
      <c r="F61" s="570" t="s">
        <v>491</v>
      </c>
      <c r="G61" s="619"/>
      <c r="H61" s="573">
        <f>IF('CF(Statements of Cash Flows)'!H61="-","-",'CF(Statements of Cash Flows)'!H61/'為替換算(currency conversion)'!$B$3)</f>
        <v>-0.3699693196173976</v>
      </c>
      <c r="I61" s="619"/>
      <c r="J61" s="574">
        <f>IF('CF(Statements of Cash Flows)'!J61="-","-",'CF(Statements of Cash Flows)'!J61/'為替換算(currency conversion)'!$B$3)</f>
        <v>-1.028695181375203</v>
      </c>
    </row>
    <row r="62" spans="3:10" s="556" customFormat="1" ht="15" customHeight="1">
      <c r="C62" s="557"/>
      <c r="D62" s="568" t="s">
        <v>508</v>
      </c>
      <c r="E62" s="569"/>
      <c r="F62" s="570" t="s">
        <v>509</v>
      </c>
      <c r="G62" s="619"/>
      <c r="H62" s="573" t="str">
        <f>IF('CF(Statements of Cash Flows)'!H62="-","-",'CF(Statements of Cash Flows)'!H62/'為替換算(currency conversion)'!$B$3)</f>
        <v>-</v>
      </c>
      <c r="I62" s="619"/>
      <c r="J62" s="574">
        <f>IF('CF(Statements of Cash Flows)'!J62="-","-",'CF(Statements of Cash Flows)'!J62/'為替換算(currency conversion)'!$B$3)</f>
        <v>1.3354990073993864</v>
      </c>
    </row>
    <row r="63" spans="3:10" s="556" customFormat="1" ht="15" customHeight="1">
      <c r="C63" s="557"/>
      <c r="D63" s="568" t="s">
        <v>173</v>
      </c>
      <c r="E63" s="569" t="s">
        <v>53</v>
      </c>
      <c r="F63" s="570" t="s">
        <v>435</v>
      </c>
      <c r="G63" s="619"/>
      <c r="H63" s="573">
        <f>IF('CF(Statements of Cash Flows)'!H63="-","-",'CF(Statements of Cash Flows)'!H63/'為替換算(currency conversion)'!$B$3)</f>
        <v>-6.3797148529146366</v>
      </c>
      <c r="I63" s="619"/>
      <c r="J63" s="574">
        <f>IF('CF(Statements of Cash Flows)'!J63="-","-",'CF(Statements of Cash Flows)'!J63/'為替換算(currency conversion)'!$B$3)</f>
        <v>-6.9752752210792277</v>
      </c>
    </row>
    <row r="64" spans="3:10" s="556" customFormat="1" ht="15" customHeight="1">
      <c r="C64" s="601" t="s">
        <v>492</v>
      </c>
      <c r="D64" s="602"/>
      <c r="E64" s="581" t="s">
        <v>53</v>
      </c>
      <c r="F64" s="582" t="s">
        <v>493</v>
      </c>
      <c r="G64" s="621"/>
      <c r="H64" s="583">
        <f>IF('CF(Statements of Cash Flows)'!H64="-","-",'CF(Statements of Cash Flows)'!H64/'為替換算(currency conversion)'!$B$3)</f>
        <v>-17.208085183179932</v>
      </c>
      <c r="I64" s="621"/>
      <c r="J64" s="584">
        <f>IF('CF(Statements of Cash Flows)'!J64="-","-",'CF(Statements of Cash Flows)'!J64/'為替換算(currency conversion)'!$B$3)</f>
        <v>-37.39397220718282</v>
      </c>
    </row>
    <row r="65" spans="3:10" s="556" customFormat="1" ht="15" customHeight="1">
      <c r="C65" s="601" t="s">
        <v>500</v>
      </c>
      <c r="D65" s="602"/>
      <c r="E65" s="581" t="s">
        <v>53</v>
      </c>
      <c r="F65" s="582" t="s">
        <v>494</v>
      </c>
      <c r="G65" s="625"/>
      <c r="H65" s="583">
        <f>IF('CF(Statements of Cash Flows)'!H65="-","-",'CF(Statements of Cash Flows)'!H65/'為替換算(currency conversion)'!$B$3)</f>
        <v>-652.69806894062447</v>
      </c>
      <c r="I65" s="625"/>
      <c r="J65" s="604">
        <f>IF('CF(Statements of Cash Flows)'!J65="-","-",'CF(Statements of Cash Flows)'!J65/'為替換算(currency conversion)'!$B$3)</f>
        <v>-620.71828189857433</v>
      </c>
    </row>
    <row r="66" spans="3:10" s="556" customFormat="1" ht="15" customHeight="1">
      <c r="C66" s="601" t="s">
        <v>495</v>
      </c>
      <c r="D66" s="602"/>
      <c r="E66" s="581" t="s">
        <v>53</v>
      </c>
      <c r="F66" s="582" t="s">
        <v>520</v>
      </c>
      <c r="G66" s="626"/>
      <c r="H66" s="603">
        <f>IF('CF(Statements of Cash Flows)'!H66="-","-",'CF(Statements of Cash Flows)'!H66/'為替換算(currency conversion)'!$B$3)</f>
        <v>2346.4898032846058</v>
      </c>
      <c r="I66" s="626"/>
      <c r="J66" s="605">
        <f>IF('CF(Statements of Cash Flows)'!J66="-","-",'CF(Statements of Cash Flows)'!J66/'為替換算(currency conversion)'!$B$3)</f>
        <v>2346.4898032846058</v>
      </c>
    </row>
    <row r="67" spans="3:10" s="556" customFormat="1" ht="15" hidden="1" customHeight="1">
      <c r="C67" s="779" t="s">
        <v>510</v>
      </c>
      <c r="D67" s="780"/>
      <c r="E67" s="781" t="s">
        <v>53</v>
      </c>
      <c r="F67" s="767" t="s">
        <v>513</v>
      </c>
      <c r="G67" s="782"/>
      <c r="H67" s="768" t="e">
        <f>IF('CF(Statements of Cash Flows)'!H67="-","-",'CF(Statements of Cash Flows)'!H67/'為替換算(currency conversion)'!$B$3)</f>
        <v>#VALUE!</v>
      </c>
      <c r="I67" s="782"/>
      <c r="J67" s="769" t="str">
        <f>IF('CF(Statements of Cash Flows)'!J67="-","-",'CF(Statements of Cash Flows)'!J67/'為替換算(currency conversion)'!$B$3)</f>
        <v>-</v>
      </c>
    </row>
    <row r="68" spans="3:10" s="556" customFormat="1" ht="15" customHeight="1">
      <c r="C68" s="606" t="s">
        <v>507</v>
      </c>
      <c r="D68" s="602"/>
      <c r="E68" s="581" t="s">
        <v>53</v>
      </c>
      <c r="F68" s="570" t="s">
        <v>514</v>
      </c>
      <c r="G68" s="627"/>
      <c r="H68" s="607">
        <f>IF('CF(Statements of Cash Flows)'!H68="-","-",'CF(Statements of Cash Flows)'!H68/'為替換算(currency conversion)'!$B$3)</f>
        <v>-10.638873849485654</v>
      </c>
      <c r="I68" s="627"/>
      <c r="J68" s="608">
        <f>IF('CF(Statements of Cash Flows)'!J68="-","-",'CF(Statements of Cash Flows)'!J68/'為替換算(currency conversion)'!$B$3)</f>
        <v>-10.638873849485654</v>
      </c>
    </row>
    <row r="69" spans="3:10" s="556" customFormat="1" ht="15" customHeight="1" thickBot="1">
      <c r="C69" s="609" t="s">
        <v>496</v>
      </c>
      <c r="D69" s="610"/>
      <c r="E69" s="611" t="s">
        <v>53</v>
      </c>
      <c r="F69" s="612" t="s">
        <v>521</v>
      </c>
      <c r="G69" s="628"/>
      <c r="H69" s="613">
        <f>IF('CF(Statements of Cash Flows)'!H69="-","-",'CF(Statements of Cash Flows)'!H69/'為替換算(currency conversion)'!$B$3)</f>
        <v>1683.1438368525537</v>
      </c>
      <c r="I69" s="628"/>
      <c r="J69" s="614">
        <f>IF('CF(Statements of Cash Flows)'!J69="-","-",'CF(Statements of Cash Flows)'!J69/'為替換算(currency conversion)'!$B$3)</f>
        <v>1715.123623894604</v>
      </c>
    </row>
    <row r="71" spans="3:10">
      <c r="G71" s="542"/>
      <c r="H71" s="542"/>
      <c r="I71" s="542"/>
      <c r="J71" s="542"/>
    </row>
  </sheetData>
  <mergeCells count="4">
    <mergeCell ref="C6:D7"/>
    <mergeCell ref="E6:E7"/>
    <mergeCell ref="F6:F7"/>
    <mergeCell ref="G6:J6"/>
  </mergeCells>
  <phoneticPr fontId="10"/>
  <printOptions horizontalCentered="1" verticalCentered="1"/>
  <pageMargins left="0" right="0" top="0" bottom="0" header="0.31496062992125984" footer="0.31496062992125984"/>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Normal="100" workbookViewId="0">
      <selection activeCell="P39" sqref="P39"/>
    </sheetView>
  </sheetViews>
  <sheetFormatPr defaultRowHeight="13.5"/>
  <cols>
    <col min="1" max="9" width="9" style="510"/>
    <col min="10" max="10" width="5.625" style="510" customWidth="1"/>
    <col min="11" max="16384" width="9" style="510"/>
  </cols>
  <sheetData>
    <row r="1" spans="1:11">
      <c r="A1" s="509"/>
      <c r="B1" s="509"/>
      <c r="C1" s="509"/>
      <c r="D1" s="509"/>
      <c r="E1" s="509"/>
      <c r="F1" s="509"/>
      <c r="G1" s="509"/>
      <c r="H1" s="509"/>
      <c r="I1" s="509"/>
      <c r="J1" s="509"/>
      <c r="K1" s="509"/>
    </row>
    <row r="2" spans="1:11">
      <c r="A2" s="509"/>
      <c r="B2" s="509"/>
      <c r="C2" s="509"/>
      <c r="D2" s="509"/>
      <c r="E2" s="509"/>
      <c r="F2" s="509"/>
      <c r="G2" s="509"/>
      <c r="H2" s="509"/>
      <c r="I2" s="509"/>
      <c r="J2" s="509"/>
      <c r="K2" s="509"/>
    </row>
    <row r="3" spans="1:11">
      <c r="A3" s="509"/>
      <c r="B3" s="509"/>
      <c r="C3" s="509"/>
      <c r="D3" s="509"/>
      <c r="E3" s="509"/>
      <c r="F3" s="509"/>
      <c r="G3" s="509"/>
      <c r="H3" s="509"/>
      <c r="I3" s="509"/>
      <c r="J3" s="509"/>
      <c r="K3" s="509"/>
    </row>
    <row r="4" spans="1:11">
      <c r="A4" s="509"/>
      <c r="B4" s="509"/>
      <c r="C4" s="509"/>
      <c r="D4" s="509"/>
      <c r="E4" s="509"/>
      <c r="F4" s="509"/>
      <c r="G4" s="509"/>
      <c r="H4" s="509"/>
      <c r="I4" s="509"/>
      <c r="J4" s="509"/>
      <c r="K4" s="509"/>
    </row>
    <row r="5" spans="1:11">
      <c r="A5" s="509"/>
      <c r="B5" s="509"/>
      <c r="C5" s="509"/>
      <c r="D5" s="509"/>
      <c r="E5" s="509"/>
      <c r="F5" s="509"/>
      <c r="G5" s="509"/>
      <c r="H5" s="509"/>
      <c r="I5" s="509"/>
      <c r="J5" s="509"/>
      <c r="K5" s="509"/>
    </row>
    <row r="6" spans="1:11">
      <c r="A6" s="509"/>
      <c r="B6" s="509"/>
      <c r="C6" s="509"/>
      <c r="D6" s="509"/>
      <c r="E6" s="509"/>
      <c r="F6" s="509"/>
      <c r="G6" s="509"/>
      <c r="H6" s="509"/>
      <c r="I6" s="509"/>
      <c r="J6" s="509"/>
      <c r="K6" s="509"/>
    </row>
    <row r="7" spans="1:11">
      <c r="A7" s="509"/>
      <c r="B7" s="509"/>
      <c r="C7" s="509"/>
      <c r="D7" s="509"/>
      <c r="E7" s="509"/>
      <c r="F7" s="509"/>
      <c r="G7" s="509"/>
      <c r="H7" s="509"/>
      <c r="I7" s="509"/>
      <c r="J7" s="509"/>
      <c r="K7" s="509"/>
    </row>
    <row r="8" spans="1:11">
      <c r="A8" s="509"/>
      <c r="B8" s="509"/>
      <c r="C8" s="509"/>
      <c r="D8" s="509"/>
      <c r="E8" s="509"/>
      <c r="F8" s="509"/>
      <c r="G8" s="509"/>
      <c r="H8" s="509"/>
      <c r="I8" s="509"/>
      <c r="J8" s="509"/>
      <c r="K8" s="509"/>
    </row>
    <row r="9" spans="1:11">
      <c r="A9" s="509"/>
      <c r="B9" s="509"/>
      <c r="C9" s="509"/>
      <c r="D9" s="509"/>
      <c r="E9" s="509"/>
      <c r="F9" s="509"/>
      <c r="G9" s="509"/>
      <c r="H9" s="509"/>
      <c r="I9" s="509"/>
      <c r="J9" s="509"/>
      <c r="K9" s="509"/>
    </row>
    <row r="10" spans="1:11">
      <c r="A10" s="509"/>
      <c r="B10" s="509"/>
      <c r="C10" s="509"/>
      <c r="D10" s="509"/>
      <c r="E10" s="509"/>
      <c r="F10" s="509"/>
      <c r="G10" s="509"/>
      <c r="H10" s="509"/>
      <c r="I10" s="509"/>
      <c r="J10" s="509"/>
      <c r="K10" s="509"/>
    </row>
    <row r="11" spans="1:11">
      <c r="A11" s="509"/>
      <c r="B11" s="509"/>
      <c r="C11" s="509"/>
      <c r="D11" s="509"/>
      <c r="E11" s="509"/>
      <c r="F11" s="509"/>
      <c r="G11" s="509"/>
      <c r="H11" s="509"/>
      <c r="I11" s="509"/>
      <c r="J11" s="509"/>
      <c r="K11" s="509"/>
    </row>
    <row r="12" spans="1:11">
      <c r="A12" s="509"/>
      <c r="B12" s="509"/>
      <c r="C12" s="509"/>
      <c r="D12" s="509"/>
      <c r="E12" s="509"/>
      <c r="F12" s="509"/>
      <c r="G12" s="509"/>
      <c r="H12" s="509"/>
      <c r="I12" s="509"/>
      <c r="J12" s="509"/>
      <c r="K12" s="509"/>
    </row>
    <row r="13" spans="1:11">
      <c r="A13" s="509"/>
      <c r="B13" s="509"/>
      <c r="C13" s="509"/>
      <c r="D13" s="509"/>
      <c r="E13" s="509"/>
      <c r="F13" s="509"/>
      <c r="G13" s="509"/>
      <c r="H13" s="509"/>
      <c r="I13" s="509"/>
      <c r="J13" s="509"/>
      <c r="K13" s="509"/>
    </row>
    <row r="14" spans="1:11">
      <c r="A14" s="509"/>
      <c r="B14" s="509"/>
      <c r="C14" s="509"/>
      <c r="D14" s="509"/>
      <c r="E14" s="509"/>
      <c r="F14" s="509"/>
      <c r="G14" s="509"/>
      <c r="H14" s="509"/>
      <c r="I14" s="509"/>
      <c r="J14" s="509"/>
      <c r="K14" s="509"/>
    </row>
    <row r="15" spans="1:11">
      <c r="A15" s="509"/>
      <c r="B15" s="509"/>
      <c r="C15" s="509"/>
      <c r="D15" s="509"/>
      <c r="E15" s="509"/>
      <c r="F15" s="509"/>
      <c r="G15" s="509"/>
      <c r="H15" s="509"/>
      <c r="I15" s="509"/>
      <c r="J15" s="509"/>
      <c r="K15" s="509"/>
    </row>
    <row r="16" spans="1:11">
      <c r="A16" s="509"/>
      <c r="B16" s="509"/>
      <c r="C16" s="509"/>
      <c r="D16" s="509"/>
      <c r="E16" s="509"/>
      <c r="F16" s="509"/>
      <c r="G16" s="509"/>
      <c r="H16" s="509"/>
      <c r="I16" s="509"/>
      <c r="J16" s="509"/>
      <c r="K16" s="509"/>
    </row>
    <row r="17" spans="1:11">
      <c r="A17" s="509"/>
      <c r="B17" s="509"/>
      <c r="C17" s="509"/>
      <c r="D17" s="509"/>
      <c r="E17" s="509"/>
      <c r="F17" s="509"/>
      <c r="G17" s="509"/>
      <c r="H17" s="509"/>
      <c r="I17" s="509"/>
      <c r="J17" s="509"/>
      <c r="K17" s="509"/>
    </row>
    <row r="18" spans="1:11">
      <c r="A18" s="509"/>
      <c r="B18" s="509"/>
      <c r="C18" s="509"/>
      <c r="D18" s="509"/>
      <c r="E18" s="509"/>
      <c r="F18" s="509"/>
      <c r="G18" s="509"/>
      <c r="H18" s="509"/>
      <c r="I18" s="509"/>
      <c r="J18" s="509"/>
      <c r="K18" s="509"/>
    </row>
    <row r="19" spans="1:11">
      <c r="A19" s="509"/>
      <c r="B19" s="509"/>
      <c r="C19" s="509"/>
      <c r="D19" s="509"/>
      <c r="E19" s="509"/>
      <c r="F19" s="509"/>
      <c r="G19" s="509"/>
      <c r="H19" s="509"/>
      <c r="I19" s="509"/>
      <c r="J19" s="509"/>
      <c r="K19" s="509"/>
    </row>
    <row r="20" spans="1:11">
      <c r="A20" s="509"/>
      <c r="B20" s="897"/>
      <c r="C20" s="897"/>
      <c r="D20" s="897"/>
      <c r="E20" s="897"/>
      <c r="F20" s="897"/>
      <c r="G20" s="897"/>
      <c r="H20" s="897"/>
      <c r="I20" s="509"/>
      <c r="J20" s="509"/>
      <c r="K20" s="509"/>
    </row>
    <row r="21" spans="1:11">
      <c r="A21" s="509"/>
      <c r="B21" s="897"/>
      <c r="C21" s="897"/>
      <c r="D21" s="897"/>
      <c r="E21" s="897"/>
      <c r="F21" s="897"/>
      <c r="G21" s="897"/>
      <c r="H21" s="897"/>
      <c r="I21" s="509"/>
      <c r="J21" s="509"/>
      <c r="K21" s="509"/>
    </row>
    <row r="22" spans="1:11">
      <c r="A22" s="509"/>
      <c r="B22" s="897"/>
      <c r="C22" s="897"/>
      <c r="D22" s="897"/>
      <c r="E22" s="897"/>
      <c r="F22" s="897"/>
      <c r="G22" s="897"/>
      <c r="H22" s="897"/>
      <c r="I22" s="509"/>
      <c r="J22" s="509"/>
      <c r="K22" s="509"/>
    </row>
    <row r="23" spans="1:11">
      <c r="A23" s="509"/>
      <c r="B23" s="509"/>
      <c r="C23" s="509"/>
      <c r="D23" s="509"/>
      <c r="E23" s="509"/>
      <c r="F23" s="509"/>
      <c r="G23" s="509"/>
      <c r="H23" s="509"/>
      <c r="I23" s="509"/>
      <c r="J23" s="509"/>
      <c r="K23" s="509"/>
    </row>
    <row r="24" spans="1:11">
      <c r="A24" s="509"/>
      <c r="B24" s="509"/>
      <c r="C24" s="509"/>
      <c r="D24" s="509"/>
      <c r="E24" s="509"/>
      <c r="F24" s="509"/>
      <c r="G24" s="509"/>
      <c r="H24" s="509"/>
      <c r="I24" s="509"/>
      <c r="J24" s="509"/>
      <c r="K24" s="509"/>
    </row>
    <row r="25" spans="1:11">
      <c r="A25" s="509"/>
      <c r="B25" s="509"/>
      <c r="C25" s="509"/>
      <c r="D25" s="509"/>
      <c r="E25" s="509"/>
      <c r="F25" s="509"/>
      <c r="G25" s="509"/>
      <c r="H25" s="509"/>
      <c r="I25" s="509"/>
      <c r="J25" s="509"/>
      <c r="K25" s="509"/>
    </row>
    <row r="26" spans="1:11">
      <c r="A26" s="509"/>
      <c r="B26" s="509"/>
      <c r="C26" s="509"/>
      <c r="D26" s="509"/>
      <c r="E26" s="509"/>
      <c r="F26" s="509"/>
      <c r="G26" s="509"/>
      <c r="H26" s="509"/>
      <c r="I26" s="509"/>
      <c r="J26" s="509"/>
      <c r="K26" s="509"/>
    </row>
    <row r="27" spans="1:11">
      <c r="A27" s="509"/>
      <c r="B27" s="509"/>
      <c r="C27" s="509"/>
      <c r="D27" s="509"/>
      <c r="E27" s="509"/>
      <c r="F27" s="509"/>
      <c r="G27" s="509"/>
      <c r="H27" s="509"/>
      <c r="I27" s="509"/>
      <c r="J27" s="509"/>
      <c r="K27" s="509"/>
    </row>
    <row r="28" spans="1:11">
      <c r="A28" s="509"/>
      <c r="B28" s="509"/>
      <c r="C28" s="509"/>
      <c r="D28" s="509"/>
      <c r="E28" s="509"/>
      <c r="F28" s="509"/>
      <c r="G28" s="509"/>
      <c r="H28" s="509"/>
      <c r="I28" s="509"/>
      <c r="J28" s="509"/>
      <c r="K28" s="509"/>
    </row>
    <row r="29" spans="1:11">
      <c r="A29" s="509"/>
      <c r="B29" s="509"/>
      <c r="C29" s="509"/>
      <c r="D29" s="509"/>
      <c r="E29" s="509"/>
      <c r="F29" s="509"/>
      <c r="G29" s="509"/>
      <c r="H29" s="509"/>
      <c r="I29" s="509"/>
      <c r="J29" s="509"/>
      <c r="K29" s="509"/>
    </row>
    <row r="30" spans="1:11">
      <c r="A30" s="509"/>
      <c r="B30" s="509"/>
      <c r="C30" s="509"/>
      <c r="D30" s="509"/>
      <c r="E30" s="509"/>
      <c r="F30" s="509"/>
      <c r="G30" s="509"/>
      <c r="H30" s="509"/>
      <c r="I30" s="509"/>
      <c r="J30" s="509"/>
      <c r="K30" s="509"/>
    </row>
    <row r="31" spans="1:11">
      <c r="A31" s="509"/>
      <c r="B31" s="509"/>
      <c r="C31" s="509"/>
      <c r="D31" s="509"/>
      <c r="E31" s="509"/>
      <c r="F31" s="509"/>
      <c r="G31" s="509"/>
      <c r="H31" s="509"/>
      <c r="I31" s="509"/>
      <c r="J31" s="509"/>
      <c r="K31" s="509"/>
    </row>
    <row r="32" spans="1:11">
      <c r="A32" s="509"/>
      <c r="B32" s="509"/>
      <c r="C32" s="509"/>
      <c r="D32" s="509"/>
      <c r="E32" s="509"/>
      <c r="F32" s="509"/>
      <c r="G32" s="509"/>
      <c r="H32" s="509"/>
      <c r="I32" s="509"/>
      <c r="J32" s="509"/>
      <c r="K32" s="509"/>
    </row>
    <row r="33" spans="1:11">
      <c r="A33" s="509"/>
      <c r="B33" s="509"/>
      <c r="C33" s="509"/>
      <c r="D33" s="509"/>
      <c r="E33" s="509"/>
      <c r="F33" s="509"/>
      <c r="G33" s="509"/>
      <c r="H33" s="509"/>
      <c r="I33" s="509"/>
      <c r="J33" s="509"/>
      <c r="K33" s="509"/>
    </row>
    <row r="34" spans="1:11">
      <c r="A34" s="509"/>
      <c r="B34" s="509"/>
      <c r="C34" s="509"/>
      <c r="D34" s="509"/>
      <c r="E34" s="509"/>
      <c r="F34" s="509"/>
      <c r="G34" s="509"/>
      <c r="H34" s="509"/>
      <c r="I34" s="509"/>
      <c r="J34" s="509"/>
      <c r="K34" s="509"/>
    </row>
    <row r="35" spans="1:11">
      <c r="A35" s="509"/>
      <c r="B35" s="509"/>
      <c r="C35" s="509"/>
      <c r="D35" s="509"/>
      <c r="E35" s="509"/>
      <c r="F35" s="509"/>
      <c r="G35" s="509"/>
      <c r="H35" s="509"/>
      <c r="I35" s="509"/>
      <c r="J35" s="509"/>
      <c r="K35" s="509"/>
    </row>
    <row r="36" spans="1:11">
      <c r="A36" s="509"/>
      <c r="B36" s="509"/>
      <c r="C36" s="509"/>
      <c r="D36" s="509"/>
      <c r="E36" s="509"/>
      <c r="F36" s="509"/>
      <c r="G36" s="509"/>
      <c r="H36" s="509"/>
      <c r="I36" s="509"/>
      <c r="J36" s="509"/>
      <c r="K36" s="509"/>
    </row>
    <row r="37" spans="1:11">
      <c r="A37" s="509"/>
      <c r="B37" s="509"/>
      <c r="C37" s="509"/>
      <c r="D37" s="509"/>
      <c r="E37" s="509"/>
      <c r="F37" s="509"/>
      <c r="G37" s="509"/>
      <c r="H37" s="509"/>
      <c r="I37" s="509"/>
      <c r="J37" s="509"/>
      <c r="K37" s="509"/>
    </row>
    <row r="38" spans="1:11">
      <c r="A38" s="509"/>
      <c r="B38" s="509"/>
      <c r="C38" s="509"/>
      <c r="D38" s="509"/>
      <c r="E38" s="509"/>
      <c r="F38" s="509"/>
      <c r="G38" s="509"/>
      <c r="H38" s="509"/>
      <c r="I38" s="509"/>
      <c r="J38" s="509"/>
      <c r="K38" s="509"/>
    </row>
    <row r="39" spans="1:11">
      <c r="A39" s="509"/>
      <c r="B39" s="509"/>
      <c r="C39" s="509"/>
      <c r="D39" s="509"/>
      <c r="E39" s="509"/>
      <c r="F39" s="509"/>
      <c r="G39" s="509"/>
      <c r="H39" s="509"/>
      <c r="I39" s="509"/>
      <c r="J39" s="509"/>
      <c r="K39" s="509"/>
    </row>
    <row r="40" spans="1:11">
      <c r="A40" s="509"/>
      <c r="B40" s="509"/>
      <c r="C40" s="509"/>
      <c r="D40" s="509"/>
      <c r="E40" s="509"/>
      <c r="F40" s="509"/>
      <c r="G40" s="509"/>
      <c r="H40" s="509"/>
      <c r="I40" s="509"/>
      <c r="J40" s="509"/>
      <c r="K40" s="509"/>
    </row>
    <row r="41" spans="1:11">
      <c r="A41" s="509"/>
      <c r="B41" s="509"/>
      <c r="C41" s="509"/>
      <c r="D41" s="509"/>
      <c r="E41" s="509"/>
      <c r="F41" s="509"/>
      <c r="G41" s="509"/>
      <c r="H41" s="509"/>
      <c r="I41" s="509"/>
      <c r="J41" s="509"/>
      <c r="K41" s="509"/>
    </row>
    <row r="42" spans="1:11">
      <c r="A42" s="509"/>
      <c r="B42" s="509"/>
      <c r="C42" s="509"/>
      <c r="D42" s="509"/>
      <c r="E42" s="509"/>
      <c r="F42" s="509"/>
      <c r="G42" s="509"/>
      <c r="H42" s="509"/>
      <c r="I42" s="509"/>
      <c r="J42" s="509"/>
      <c r="K42" s="509"/>
    </row>
    <row r="43" spans="1:11">
      <c r="A43" s="509"/>
      <c r="B43" s="509"/>
      <c r="C43" s="509"/>
      <c r="D43" s="509"/>
      <c r="E43" s="509"/>
      <c r="F43" s="509"/>
      <c r="G43" s="509"/>
      <c r="H43" s="509"/>
      <c r="I43" s="509"/>
      <c r="J43" s="509"/>
      <c r="K43" s="509"/>
    </row>
  </sheetData>
  <mergeCells count="3">
    <mergeCell ref="B20:H20"/>
    <mergeCell ref="B21:H21"/>
    <mergeCell ref="B22:H22"/>
  </mergeCells>
  <phoneticPr fontId="10"/>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S48"/>
  <sheetViews>
    <sheetView showGridLines="0" zoomScale="60" zoomScaleNormal="60" zoomScaleSheetLayoutView="50" zoomScalePageLayoutView="50" workbookViewId="0">
      <selection activeCell="R42" sqref="R42"/>
    </sheetView>
  </sheetViews>
  <sheetFormatPr defaultRowHeight="17.25"/>
  <cols>
    <col min="1" max="1" width="1.375" style="25" customWidth="1"/>
    <col min="2" max="2" width="1.625" style="25" customWidth="1"/>
    <col min="3" max="3" width="11.5" style="25" customWidth="1"/>
    <col min="4" max="4" width="37" style="25" bestFit="1" customWidth="1"/>
    <col min="5" max="5" width="1.625" style="25" customWidth="1"/>
    <col min="6" max="6" width="37.5" style="25" customWidth="1"/>
    <col min="7" max="18" width="15" style="25" customWidth="1"/>
    <col min="19" max="16384" width="9" style="25"/>
  </cols>
  <sheetData>
    <row r="1" spans="1:19" s="20" customFormat="1" ht="19.5" customHeight="1">
      <c r="A1" s="23"/>
      <c r="B1" s="23" t="s">
        <v>85</v>
      </c>
      <c r="C1" s="22"/>
      <c r="D1" s="22"/>
      <c r="E1" s="22"/>
      <c r="F1" s="22"/>
      <c r="G1" s="21"/>
      <c r="H1" s="21"/>
      <c r="I1" s="21"/>
      <c r="J1" s="21"/>
      <c r="K1" s="21"/>
      <c r="L1" s="21"/>
      <c r="M1" s="21"/>
      <c r="N1" s="21"/>
      <c r="O1" s="21"/>
      <c r="P1" s="21"/>
      <c r="Q1" s="21"/>
      <c r="R1" s="21" t="s">
        <v>361</v>
      </c>
    </row>
    <row r="2" spans="1:19" s="2" customFormat="1" ht="15" customHeight="1">
      <c r="A2" s="18"/>
      <c r="B2" s="18"/>
      <c r="G2" s="97"/>
      <c r="H2" s="97"/>
      <c r="I2" s="97"/>
      <c r="J2" s="97"/>
      <c r="K2" s="97"/>
      <c r="L2" s="97"/>
      <c r="M2" s="97"/>
      <c r="N2" s="97"/>
      <c r="O2" s="97"/>
      <c r="P2" s="97"/>
      <c r="Q2" s="97"/>
      <c r="R2" s="97"/>
    </row>
    <row r="3" spans="1:19" s="16" customFormat="1" ht="18" customHeight="1">
      <c r="A3" s="18"/>
      <c r="B3" s="18" t="s">
        <v>138</v>
      </c>
    </row>
    <row r="4" spans="1:19" s="2" customFormat="1" ht="9" customHeight="1">
      <c r="A4" s="18"/>
    </row>
    <row r="5" spans="1:19" ht="18" customHeight="1">
      <c r="C5" s="26" t="s">
        <v>137</v>
      </c>
      <c r="E5" s="26"/>
    </row>
    <row r="6" spans="1:19" ht="18" customHeight="1" thickBot="1">
      <c r="B6" s="26"/>
      <c r="C6" s="3" t="s">
        <v>126</v>
      </c>
      <c r="E6" s="26"/>
    </row>
    <row r="7" spans="1:19" s="50" customFormat="1" ht="18" customHeight="1">
      <c r="B7" s="15"/>
      <c r="C7" s="14"/>
      <c r="D7" s="852" t="s">
        <v>103</v>
      </c>
      <c r="E7" s="863" t="s">
        <v>125</v>
      </c>
      <c r="F7" s="843" t="s">
        <v>124</v>
      </c>
      <c r="G7" s="845" t="s">
        <v>123</v>
      </c>
      <c r="H7" s="846"/>
      <c r="I7" s="846"/>
      <c r="J7" s="847"/>
      <c r="K7" s="862" t="s">
        <v>359</v>
      </c>
      <c r="L7" s="846"/>
      <c r="M7" s="846"/>
      <c r="N7" s="847"/>
      <c r="O7" s="862" t="s">
        <v>363</v>
      </c>
      <c r="P7" s="846"/>
      <c r="Q7" s="846"/>
      <c r="R7" s="847"/>
    </row>
    <row r="8" spans="1:19" s="50" customFormat="1" ht="24.75" thickBot="1">
      <c r="B8" s="13"/>
      <c r="C8" s="12"/>
      <c r="D8" s="865"/>
      <c r="E8" s="866"/>
      <c r="F8" s="844"/>
      <c r="G8" s="11" t="s">
        <v>122</v>
      </c>
      <c r="H8" s="24" t="s">
        <v>79</v>
      </c>
      <c r="I8" s="10" t="s">
        <v>78</v>
      </c>
      <c r="J8" s="9" t="s">
        <v>121</v>
      </c>
      <c r="K8" s="11" t="s">
        <v>122</v>
      </c>
      <c r="L8" s="24" t="s">
        <v>79</v>
      </c>
      <c r="M8" s="10" t="s">
        <v>78</v>
      </c>
      <c r="N8" s="9" t="s">
        <v>121</v>
      </c>
      <c r="O8" s="11" t="s">
        <v>122</v>
      </c>
      <c r="P8" s="24" t="s">
        <v>79</v>
      </c>
      <c r="Q8" s="10" t="s">
        <v>78</v>
      </c>
      <c r="R8" s="9" t="s">
        <v>121</v>
      </c>
    </row>
    <row r="9" spans="1:19" s="60" customFormat="1" ht="18" customHeight="1">
      <c r="A9" s="458"/>
      <c r="B9" s="850" t="s">
        <v>120</v>
      </c>
      <c r="C9" s="851"/>
      <c r="D9" s="851"/>
      <c r="E9" s="95" t="s">
        <v>53</v>
      </c>
      <c r="F9" s="94" t="s">
        <v>119</v>
      </c>
      <c r="G9" s="47">
        <v>68017</v>
      </c>
      <c r="H9" s="93">
        <v>144300</v>
      </c>
      <c r="I9" s="45">
        <v>227098</v>
      </c>
      <c r="J9" s="44">
        <v>346744</v>
      </c>
      <c r="K9" s="47">
        <v>72927</v>
      </c>
      <c r="L9" s="93">
        <v>152814</v>
      </c>
      <c r="M9" s="45">
        <v>244314</v>
      </c>
      <c r="N9" s="44">
        <v>376324</v>
      </c>
      <c r="O9" s="47">
        <v>69861</v>
      </c>
      <c r="P9" s="93">
        <v>147995</v>
      </c>
      <c r="Q9" s="45">
        <v>233524</v>
      </c>
      <c r="R9" s="44">
        <v>360509</v>
      </c>
      <c r="S9" s="551"/>
    </row>
    <row r="10" spans="1:19" s="60" customFormat="1" ht="43.5" customHeight="1">
      <c r="A10" s="458"/>
      <c r="B10" s="74"/>
      <c r="C10" s="81" t="s">
        <v>37</v>
      </c>
      <c r="D10" s="80" t="s">
        <v>46</v>
      </c>
      <c r="E10" s="79" t="s">
        <v>53</v>
      </c>
      <c r="F10" s="78" t="s">
        <v>118</v>
      </c>
      <c r="G10" s="505">
        <v>36460</v>
      </c>
      <c r="H10" s="77">
        <v>76806</v>
      </c>
      <c r="I10" s="76">
        <v>120747</v>
      </c>
      <c r="J10" s="75">
        <v>187120</v>
      </c>
      <c r="K10" s="505">
        <v>40741</v>
      </c>
      <c r="L10" s="77">
        <v>84830</v>
      </c>
      <c r="M10" s="76">
        <v>137240</v>
      </c>
      <c r="N10" s="75">
        <v>216568</v>
      </c>
      <c r="O10" s="505">
        <v>38890</v>
      </c>
      <c r="P10" s="77">
        <v>84359</v>
      </c>
      <c r="Q10" s="76">
        <v>133369</v>
      </c>
      <c r="R10" s="75">
        <v>205635</v>
      </c>
    </row>
    <row r="11" spans="1:19" s="60" customFormat="1" ht="18" customHeight="1">
      <c r="A11" s="458"/>
      <c r="B11" s="74"/>
      <c r="C11" s="73" t="s">
        <v>109</v>
      </c>
      <c r="D11" s="90" t="s">
        <v>117</v>
      </c>
      <c r="E11" s="89" t="s">
        <v>53</v>
      </c>
      <c r="F11" s="92" t="s">
        <v>136</v>
      </c>
      <c r="G11" s="506">
        <v>20603</v>
      </c>
      <c r="H11" s="87">
        <v>42433</v>
      </c>
      <c r="I11" s="457">
        <v>64250</v>
      </c>
      <c r="J11" s="85">
        <v>90458</v>
      </c>
      <c r="K11" s="506">
        <v>18980</v>
      </c>
      <c r="L11" s="87">
        <v>40190</v>
      </c>
      <c r="M11" s="457">
        <v>62841</v>
      </c>
      <c r="N11" s="85">
        <v>86146</v>
      </c>
      <c r="O11" s="506">
        <v>17171</v>
      </c>
      <c r="P11" s="87">
        <v>35491</v>
      </c>
      <c r="Q11" s="457">
        <v>54350</v>
      </c>
      <c r="R11" s="85">
        <v>78695</v>
      </c>
    </row>
    <row r="12" spans="1:19" s="60" customFormat="1" ht="18" customHeight="1">
      <c r="A12" s="458"/>
      <c r="B12" s="860" t="s">
        <v>43</v>
      </c>
      <c r="C12" s="861"/>
      <c r="D12" s="861"/>
      <c r="E12" s="84" t="s">
        <v>125</v>
      </c>
      <c r="F12" s="91" t="s">
        <v>135</v>
      </c>
      <c r="G12" s="41">
        <v>105239</v>
      </c>
      <c r="H12" s="82">
        <v>213422</v>
      </c>
      <c r="I12" s="459">
        <v>335956</v>
      </c>
      <c r="J12" s="38">
        <v>470213</v>
      </c>
      <c r="K12" s="41">
        <v>106821</v>
      </c>
      <c r="L12" s="82">
        <v>219329</v>
      </c>
      <c r="M12" s="459">
        <v>329815</v>
      </c>
      <c r="N12" s="38">
        <v>459680</v>
      </c>
      <c r="O12" s="41">
        <v>113638</v>
      </c>
      <c r="P12" s="82">
        <v>229999</v>
      </c>
      <c r="Q12" s="459">
        <v>355643</v>
      </c>
      <c r="R12" s="38">
        <v>496065</v>
      </c>
    </row>
    <row r="13" spans="1:19" s="60" customFormat="1" ht="42.75" customHeight="1">
      <c r="A13" s="458"/>
      <c r="B13" s="74"/>
      <c r="C13" s="81" t="s">
        <v>37</v>
      </c>
      <c r="D13" s="80" t="s">
        <v>114</v>
      </c>
      <c r="E13" s="79" t="s">
        <v>53</v>
      </c>
      <c r="F13" s="78" t="s">
        <v>134</v>
      </c>
      <c r="G13" s="505">
        <v>69145</v>
      </c>
      <c r="H13" s="77">
        <v>142272</v>
      </c>
      <c r="I13" s="76">
        <v>228844</v>
      </c>
      <c r="J13" s="75">
        <v>321296</v>
      </c>
      <c r="K13" s="505">
        <v>72684</v>
      </c>
      <c r="L13" s="77">
        <v>156820</v>
      </c>
      <c r="M13" s="76">
        <v>235667</v>
      </c>
      <c r="N13" s="75">
        <v>327800</v>
      </c>
      <c r="O13" s="505">
        <v>82659</v>
      </c>
      <c r="P13" s="77">
        <v>167200</v>
      </c>
      <c r="Q13" s="76">
        <v>258021</v>
      </c>
      <c r="R13" s="75">
        <v>354650</v>
      </c>
    </row>
    <row r="14" spans="1:19" s="60" customFormat="1" ht="44.25" customHeight="1">
      <c r="A14" s="458"/>
      <c r="B14" s="74"/>
      <c r="C14" s="73" t="s">
        <v>109</v>
      </c>
      <c r="D14" s="90" t="s">
        <v>47</v>
      </c>
      <c r="E14" s="89" t="s">
        <v>53</v>
      </c>
      <c r="F14" s="88" t="s">
        <v>133</v>
      </c>
      <c r="G14" s="506">
        <v>30663</v>
      </c>
      <c r="H14" s="87">
        <v>58976</v>
      </c>
      <c r="I14" s="457">
        <v>89090</v>
      </c>
      <c r="J14" s="85">
        <v>120557</v>
      </c>
      <c r="K14" s="506">
        <v>29027</v>
      </c>
      <c r="L14" s="87">
        <v>57897</v>
      </c>
      <c r="M14" s="457">
        <v>87088</v>
      </c>
      <c r="N14" s="85">
        <v>117893</v>
      </c>
      <c r="O14" s="506">
        <v>28733</v>
      </c>
      <c r="P14" s="87">
        <v>58856</v>
      </c>
      <c r="Q14" s="457">
        <v>90915</v>
      </c>
      <c r="R14" s="85">
        <v>126814</v>
      </c>
    </row>
    <row r="15" spans="1:19" s="60" customFormat="1" ht="18" customHeight="1">
      <c r="A15" s="458"/>
      <c r="B15" s="860" t="s">
        <v>44</v>
      </c>
      <c r="C15" s="861"/>
      <c r="D15" s="861"/>
      <c r="E15" s="84" t="s">
        <v>53</v>
      </c>
      <c r="F15" s="83" t="s">
        <v>132</v>
      </c>
      <c r="G15" s="41">
        <v>63076</v>
      </c>
      <c r="H15" s="82">
        <v>133022</v>
      </c>
      <c r="I15" s="39">
        <v>199824</v>
      </c>
      <c r="J15" s="38">
        <v>277383</v>
      </c>
      <c r="K15" s="41">
        <v>69619</v>
      </c>
      <c r="L15" s="82">
        <v>143708</v>
      </c>
      <c r="M15" s="39">
        <v>216719</v>
      </c>
      <c r="N15" s="38">
        <v>302030</v>
      </c>
      <c r="O15" s="41">
        <v>74426</v>
      </c>
      <c r="P15" s="82">
        <v>154636</v>
      </c>
      <c r="Q15" s="39">
        <v>240966</v>
      </c>
      <c r="R15" s="38">
        <v>339303</v>
      </c>
    </row>
    <row r="16" spans="1:19" s="60" customFormat="1" ht="44.25" customHeight="1">
      <c r="A16" s="458"/>
      <c r="B16" s="74"/>
      <c r="C16" s="81" t="s">
        <v>37</v>
      </c>
      <c r="D16" s="80" t="s">
        <v>48</v>
      </c>
      <c r="E16" s="79" t="s">
        <v>53</v>
      </c>
      <c r="F16" s="78" t="s">
        <v>131</v>
      </c>
      <c r="G16" s="505">
        <v>24741</v>
      </c>
      <c r="H16" s="77">
        <v>51893</v>
      </c>
      <c r="I16" s="76">
        <v>77010</v>
      </c>
      <c r="J16" s="75">
        <v>104809</v>
      </c>
      <c r="K16" s="505">
        <v>30161</v>
      </c>
      <c r="L16" s="77">
        <v>53871</v>
      </c>
      <c r="M16" s="76">
        <v>79681</v>
      </c>
      <c r="N16" s="75">
        <v>108722</v>
      </c>
      <c r="O16" s="505">
        <v>26202</v>
      </c>
      <c r="P16" s="77">
        <v>53312</v>
      </c>
      <c r="Q16" s="76">
        <v>81650</v>
      </c>
      <c r="R16" s="75">
        <v>110700</v>
      </c>
    </row>
    <row r="17" spans="1:18" s="60" customFormat="1" ht="18" customHeight="1">
      <c r="A17" s="458"/>
      <c r="B17" s="74"/>
      <c r="C17" s="73" t="s">
        <v>109</v>
      </c>
      <c r="D17" s="72" t="s">
        <v>38</v>
      </c>
      <c r="E17" s="71" t="s">
        <v>53</v>
      </c>
      <c r="F17" s="8" t="s">
        <v>130</v>
      </c>
      <c r="G17" s="507">
        <v>25794</v>
      </c>
      <c r="H17" s="70">
        <v>55165</v>
      </c>
      <c r="I17" s="86">
        <v>83263</v>
      </c>
      <c r="J17" s="69">
        <v>118100</v>
      </c>
      <c r="K17" s="507">
        <v>26022</v>
      </c>
      <c r="L17" s="70">
        <v>53475</v>
      </c>
      <c r="M17" s="86">
        <v>82571</v>
      </c>
      <c r="N17" s="69">
        <v>114734</v>
      </c>
      <c r="O17" s="507">
        <v>28059</v>
      </c>
      <c r="P17" s="70">
        <v>58257</v>
      </c>
      <c r="Q17" s="86">
        <v>93926</v>
      </c>
      <c r="R17" s="69">
        <v>136910</v>
      </c>
    </row>
    <row r="18" spans="1:18" s="60" customFormat="1" ht="44.25" customHeight="1" thickBot="1">
      <c r="A18" s="458"/>
      <c r="B18" s="68"/>
      <c r="C18" s="67"/>
      <c r="D18" s="66" t="s">
        <v>129</v>
      </c>
      <c r="E18" s="65" t="s">
        <v>53</v>
      </c>
      <c r="F18" s="64" t="s">
        <v>128</v>
      </c>
      <c r="G18" s="508">
        <v>11374</v>
      </c>
      <c r="H18" s="63">
        <v>23312</v>
      </c>
      <c r="I18" s="62">
        <v>35355</v>
      </c>
      <c r="J18" s="61">
        <v>47340</v>
      </c>
      <c r="K18" s="508">
        <v>11620</v>
      </c>
      <c r="L18" s="63">
        <v>32487</v>
      </c>
      <c r="M18" s="62">
        <v>48993</v>
      </c>
      <c r="N18" s="61">
        <v>69167</v>
      </c>
      <c r="O18" s="508">
        <v>18474</v>
      </c>
      <c r="P18" s="63">
        <v>39171</v>
      </c>
      <c r="Q18" s="62">
        <v>59400</v>
      </c>
      <c r="R18" s="61">
        <v>82980</v>
      </c>
    </row>
    <row r="19" spans="1:18" ht="14.25" customHeight="1">
      <c r="B19" s="26"/>
      <c r="C19" s="26"/>
      <c r="D19" s="26"/>
      <c r="E19" s="26"/>
      <c r="F19" s="26"/>
      <c r="G19" s="96"/>
      <c r="H19" s="96"/>
      <c r="I19" s="96"/>
      <c r="J19" s="96"/>
      <c r="K19" s="96"/>
      <c r="L19" s="96"/>
      <c r="M19" s="96"/>
      <c r="N19" s="96"/>
      <c r="O19" s="96"/>
      <c r="P19" s="96"/>
      <c r="Q19" s="96"/>
      <c r="R19" s="96"/>
    </row>
    <row r="20" spans="1:18" ht="14.25" customHeight="1">
      <c r="B20" s="26"/>
      <c r="C20" s="26"/>
      <c r="D20" s="26"/>
      <c r="E20" s="26"/>
      <c r="F20" s="26"/>
      <c r="G20" s="58"/>
      <c r="H20" s="58"/>
      <c r="I20" s="58"/>
      <c r="J20" s="58"/>
      <c r="K20" s="58"/>
      <c r="L20" s="58"/>
      <c r="M20" s="58"/>
      <c r="N20" s="58"/>
      <c r="O20" s="58"/>
      <c r="P20" s="58"/>
      <c r="Q20" s="58"/>
      <c r="R20" s="58"/>
    </row>
    <row r="21" spans="1:18" s="16" customFormat="1" ht="18" customHeight="1">
      <c r="C21" s="17" t="s">
        <v>127</v>
      </c>
      <c r="E21" s="17"/>
      <c r="F21" s="17"/>
      <c r="G21" s="55"/>
      <c r="H21" s="55"/>
      <c r="I21" s="55"/>
      <c r="J21" s="55"/>
      <c r="K21" s="55"/>
      <c r="L21" s="55"/>
      <c r="M21" s="55"/>
      <c r="N21" s="55"/>
      <c r="O21" s="55"/>
      <c r="P21" s="55"/>
      <c r="Q21" s="55"/>
      <c r="R21" s="55"/>
    </row>
    <row r="22" spans="1:18" s="16" customFormat="1" ht="18" customHeight="1" thickBot="1">
      <c r="B22" s="17"/>
      <c r="C22" s="3" t="s">
        <v>126</v>
      </c>
      <c r="E22" s="17"/>
      <c r="F22" s="17"/>
      <c r="G22" s="55"/>
      <c r="H22" s="55"/>
      <c r="I22" s="55"/>
      <c r="J22" s="55"/>
      <c r="K22" s="55"/>
      <c r="L22" s="55"/>
      <c r="M22" s="55"/>
      <c r="N22" s="55"/>
      <c r="O22" s="55"/>
      <c r="P22" s="55"/>
      <c r="Q22" s="55"/>
      <c r="R22" s="55"/>
    </row>
    <row r="23" spans="1:18" s="50" customFormat="1" ht="18" customHeight="1">
      <c r="B23" s="15"/>
      <c r="C23" s="14"/>
      <c r="D23" s="852" t="s">
        <v>103</v>
      </c>
      <c r="E23" s="863" t="s">
        <v>125</v>
      </c>
      <c r="F23" s="843" t="s">
        <v>124</v>
      </c>
      <c r="G23" s="845" t="s">
        <v>123</v>
      </c>
      <c r="H23" s="846"/>
      <c r="I23" s="846"/>
      <c r="J23" s="847"/>
      <c r="K23" s="845" t="s">
        <v>352</v>
      </c>
      <c r="L23" s="846"/>
      <c r="M23" s="846"/>
      <c r="N23" s="847"/>
      <c r="O23" s="845" t="s">
        <v>362</v>
      </c>
      <c r="P23" s="846"/>
      <c r="Q23" s="846"/>
      <c r="R23" s="847"/>
    </row>
    <row r="24" spans="1:18" s="50" customFormat="1" ht="24.75" thickBot="1">
      <c r="B24" s="13"/>
      <c r="C24" s="12"/>
      <c r="D24" s="865"/>
      <c r="E24" s="866"/>
      <c r="F24" s="844"/>
      <c r="G24" s="11" t="s">
        <v>122</v>
      </c>
      <c r="H24" s="24" t="s">
        <v>79</v>
      </c>
      <c r="I24" s="10" t="s">
        <v>78</v>
      </c>
      <c r="J24" s="9" t="s">
        <v>121</v>
      </c>
      <c r="K24" s="11" t="s">
        <v>122</v>
      </c>
      <c r="L24" s="24" t="s">
        <v>79</v>
      </c>
      <c r="M24" s="10" t="s">
        <v>78</v>
      </c>
      <c r="N24" s="9" t="s">
        <v>121</v>
      </c>
      <c r="O24" s="11" t="s">
        <v>122</v>
      </c>
      <c r="P24" s="24" t="s">
        <v>79</v>
      </c>
      <c r="Q24" s="10" t="s">
        <v>78</v>
      </c>
      <c r="R24" s="9" t="s">
        <v>121</v>
      </c>
    </row>
    <row r="25" spans="1:18" s="60" customFormat="1" ht="18" customHeight="1">
      <c r="A25" s="458"/>
      <c r="B25" s="850" t="s">
        <v>120</v>
      </c>
      <c r="C25" s="851"/>
      <c r="D25" s="851"/>
      <c r="E25" s="95" t="s">
        <v>53</v>
      </c>
      <c r="F25" s="94" t="s">
        <v>119</v>
      </c>
      <c r="G25" s="47">
        <v>150137</v>
      </c>
      <c r="H25" s="93">
        <v>225067</v>
      </c>
      <c r="I25" s="45">
        <v>312710</v>
      </c>
      <c r="J25" s="44">
        <v>401121</v>
      </c>
      <c r="K25" s="47">
        <v>115742</v>
      </c>
      <c r="L25" s="93">
        <v>178949</v>
      </c>
      <c r="M25" s="45">
        <v>245786</v>
      </c>
      <c r="N25" s="44">
        <v>319987</v>
      </c>
      <c r="O25" s="47">
        <v>140847</v>
      </c>
      <c r="P25" s="93">
        <v>220481</v>
      </c>
      <c r="Q25" s="45">
        <v>317102</v>
      </c>
      <c r="R25" s="44">
        <v>445998</v>
      </c>
    </row>
    <row r="26" spans="1:18" s="60" customFormat="1" ht="43.5" customHeight="1">
      <c r="A26" s="458"/>
      <c r="B26" s="74"/>
      <c r="C26" s="81" t="s">
        <v>37</v>
      </c>
      <c r="D26" s="80" t="s">
        <v>46</v>
      </c>
      <c r="E26" s="79" t="s">
        <v>53</v>
      </c>
      <c r="F26" s="478" t="s">
        <v>118</v>
      </c>
      <c r="G26" s="505">
        <v>89219</v>
      </c>
      <c r="H26" s="77">
        <v>129159</v>
      </c>
      <c r="I26" s="76">
        <v>180314</v>
      </c>
      <c r="J26" s="75">
        <v>225949</v>
      </c>
      <c r="K26" s="505">
        <v>63718</v>
      </c>
      <c r="L26" s="77">
        <v>96368</v>
      </c>
      <c r="M26" s="76">
        <v>122641</v>
      </c>
      <c r="N26" s="75">
        <v>159924</v>
      </c>
      <c r="O26" s="505">
        <v>78999</v>
      </c>
      <c r="P26" s="77">
        <v>124913</v>
      </c>
      <c r="Q26" s="76">
        <v>170990</v>
      </c>
      <c r="R26" s="75">
        <v>250226</v>
      </c>
    </row>
    <row r="27" spans="1:18" s="60" customFormat="1" ht="18" customHeight="1">
      <c r="A27" s="458"/>
      <c r="B27" s="74"/>
      <c r="C27" s="73" t="s">
        <v>109</v>
      </c>
      <c r="D27" s="90" t="s">
        <v>117</v>
      </c>
      <c r="E27" s="89" t="s">
        <v>53</v>
      </c>
      <c r="F27" s="92" t="s">
        <v>116</v>
      </c>
      <c r="G27" s="506">
        <v>30716</v>
      </c>
      <c r="H27" s="87">
        <v>53970</v>
      </c>
      <c r="I27" s="457">
        <v>79170</v>
      </c>
      <c r="J27" s="85">
        <v>102673</v>
      </c>
      <c r="K27" s="506">
        <v>29122</v>
      </c>
      <c r="L27" s="87">
        <v>43107</v>
      </c>
      <c r="M27" s="457">
        <v>66738</v>
      </c>
      <c r="N27" s="85">
        <v>86632</v>
      </c>
      <c r="O27" s="506">
        <v>34997</v>
      </c>
      <c r="P27" s="87">
        <v>50386</v>
      </c>
      <c r="Q27" s="457">
        <v>85145</v>
      </c>
      <c r="R27" s="85">
        <v>111329</v>
      </c>
    </row>
    <row r="28" spans="1:18" s="60" customFormat="1" ht="18" customHeight="1">
      <c r="A28" s="458"/>
      <c r="B28" s="860" t="s">
        <v>43</v>
      </c>
      <c r="C28" s="861"/>
      <c r="D28" s="861"/>
      <c r="E28" s="84" t="s">
        <v>96</v>
      </c>
      <c r="F28" s="91" t="s">
        <v>115</v>
      </c>
      <c r="G28" s="41">
        <v>162373</v>
      </c>
      <c r="H28" s="82">
        <v>230778</v>
      </c>
      <c r="I28" s="459">
        <v>372431</v>
      </c>
      <c r="J28" s="38">
        <v>520982</v>
      </c>
      <c r="K28" s="41">
        <v>159477</v>
      </c>
      <c r="L28" s="82">
        <v>326534</v>
      </c>
      <c r="M28" s="459">
        <v>415492</v>
      </c>
      <c r="N28" s="38">
        <v>565554</v>
      </c>
      <c r="O28" s="41">
        <v>94641</v>
      </c>
      <c r="P28" s="82">
        <v>165632</v>
      </c>
      <c r="Q28" s="459">
        <v>263001</v>
      </c>
      <c r="R28" s="38">
        <v>408498</v>
      </c>
    </row>
    <row r="29" spans="1:18" s="60" customFormat="1" ht="42.75" customHeight="1">
      <c r="A29" s="458"/>
      <c r="B29" s="74"/>
      <c r="C29" s="81" t="s">
        <v>37</v>
      </c>
      <c r="D29" s="80" t="s">
        <v>114</v>
      </c>
      <c r="E29" s="79" t="s">
        <v>53</v>
      </c>
      <c r="F29" s="78" t="s">
        <v>113</v>
      </c>
      <c r="G29" s="505">
        <v>106227</v>
      </c>
      <c r="H29" s="77">
        <v>147108</v>
      </c>
      <c r="I29" s="76">
        <v>191307</v>
      </c>
      <c r="J29" s="75">
        <v>270350</v>
      </c>
      <c r="K29" s="505">
        <v>105480</v>
      </c>
      <c r="L29" s="77">
        <v>191943</v>
      </c>
      <c r="M29" s="76">
        <v>254812</v>
      </c>
      <c r="N29" s="75">
        <v>372320</v>
      </c>
      <c r="O29" s="505">
        <v>62434</v>
      </c>
      <c r="P29" s="77">
        <v>114070</v>
      </c>
      <c r="Q29" s="76">
        <v>180649</v>
      </c>
      <c r="R29" s="75">
        <v>299541</v>
      </c>
    </row>
    <row r="30" spans="1:18" s="60" customFormat="1" ht="44.25" customHeight="1">
      <c r="A30" s="458"/>
      <c r="B30" s="74"/>
      <c r="C30" s="73" t="s">
        <v>109</v>
      </c>
      <c r="D30" s="90" t="s">
        <v>47</v>
      </c>
      <c r="E30" s="89" t="s">
        <v>53</v>
      </c>
      <c r="F30" s="88" t="s">
        <v>112</v>
      </c>
      <c r="G30" s="506">
        <v>49252</v>
      </c>
      <c r="H30" s="87">
        <v>71316</v>
      </c>
      <c r="I30" s="457">
        <v>163343</v>
      </c>
      <c r="J30" s="85">
        <v>222096</v>
      </c>
      <c r="K30" s="506">
        <v>44280</v>
      </c>
      <c r="L30" s="87">
        <v>122770</v>
      </c>
      <c r="M30" s="457">
        <v>145415</v>
      </c>
      <c r="N30" s="85">
        <v>174583</v>
      </c>
      <c r="O30" s="506">
        <v>28904</v>
      </c>
      <c r="P30" s="87">
        <v>45051</v>
      </c>
      <c r="Q30" s="457">
        <v>72169</v>
      </c>
      <c r="R30" s="85">
        <v>92959</v>
      </c>
    </row>
    <row r="31" spans="1:18" s="60" customFormat="1" ht="18" customHeight="1">
      <c r="A31" s="458"/>
      <c r="B31" s="860" t="s">
        <v>44</v>
      </c>
      <c r="C31" s="861"/>
      <c r="D31" s="861"/>
      <c r="E31" s="84" t="s">
        <v>53</v>
      </c>
      <c r="F31" s="83" t="s">
        <v>111</v>
      </c>
      <c r="G31" s="41">
        <v>75576</v>
      </c>
      <c r="H31" s="82">
        <v>122093</v>
      </c>
      <c r="I31" s="39">
        <v>168243</v>
      </c>
      <c r="J31" s="38">
        <v>220985</v>
      </c>
      <c r="K31" s="41">
        <v>70507</v>
      </c>
      <c r="L31" s="82">
        <v>127831</v>
      </c>
      <c r="M31" s="39">
        <v>181583</v>
      </c>
      <c r="N31" s="38">
        <v>246916</v>
      </c>
      <c r="O31" s="41">
        <v>76428</v>
      </c>
      <c r="P31" s="82">
        <v>132593</v>
      </c>
      <c r="Q31" s="39">
        <v>206685</v>
      </c>
      <c r="R31" s="38">
        <v>296451</v>
      </c>
    </row>
    <row r="32" spans="1:18" s="60" customFormat="1" ht="44.25" customHeight="1">
      <c r="A32" s="458"/>
      <c r="B32" s="74"/>
      <c r="C32" s="81" t="s">
        <v>37</v>
      </c>
      <c r="D32" s="80" t="s">
        <v>48</v>
      </c>
      <c r="E32" s="79" t="s">
        <v>53</v>
      </c>
      <c r="F32" s="78" t="s">
        <v>110</v>
      </c>
      <c r="G32" s="505">
        <v>25036</v>
      </c>
      <c r="H32" s="77">
        <v>40430</v>
      </c>
      <c r="I32" s="76">
        <v>54004</v>
      </c>
      <c r="J32" s="75">
        <v>71122</v>
      </c>
      <c r="K32" s="505">
        <v>29144</v>
      </c>
      <c r="L32" s="77">
        <v>38598</v>
      </c>
      <c r="M32" s="76">
        <v>53858</v>
      </c>
      <c r="N32" s="75">
        <v>69920</v>
      </c>
      <c r="O32" s="505">
        <v>23223</v>
      </c>
      <c r="P32" s="77">
        <v>36835</v>
      </c>
      <c r="Q32" s="76">
        <v>57605</v>
      </c>
      <c r="R32" s="75">
        <v>76308</v>
      </c>
    </row>
    <row r="33" spans="1:18" s="60" customFormat="1" ht="18" customHeight="1">
      <c r="A33" s="458"/>
      <c r="B33" s="74"/>
      <c r="C33" s="73" t="s">
        <v>109</v>
      </c>
      <c r="D33" s="72" t="s">
        <v>38</v>
      </c>
      <c r="E33" s="71" t="s">
        <v>53</v>
      </c>
      <c r="F33" s="8" t="s">
        <v>108</v>
      </c>
      <c r="G33" s="507">
        <v>35562</v>
      </c>
      <c r="H33" s="70">
        <v>58262</v>
      </c>
      <c r="I33" s="86">
        <v>84786</v>
      </c>
      <c r="J33" s="69">
        <v>112329</v>
      </c>
      <c r="K33" s="507">
        <v>32804</v>
      </c>
      <c r="L33" s="70">
        <v>62870</v>
      </c>
      <c r="M33" s="86">
        <v>90222</v>
      </c>
      <c r="N33" s="69">
        <v>118800</v>
      </c>
      <c r="O33" s="507">
        <v>39362</v>
      </c>
      <c r="P33" s="70">
        <v>63447</v>
      </c>
      <c r="Q33" s="86">
        <v>103668</v>
      </c>
      <c r="R33" s="69">
        <v>153727</v>
      </c>
    </row>
    <row r="34" spans="1:18" s="60" customFormat="1" ht="44.25" customHeight="1" thickBot="1">
      <c r="A34" s="458"/>
      <c r="B34" s="68"/>
      <c r="C34" s="67"/>
      <c r="D34" s="66" t="s">
        <v>107</v>
      </c>
      <c r="E34" s="65" t="s">
        <v>53</v>
      </c>
      <c r="F34" s="64" t="s">
        <v>106</v>
      </c>
      <c r="G34" s="508">
        <v>13089</v>
      </c>
      <c r="H34" s="63">
        <v>20392</v>
      </c>
      <c r="I34" s="62">
        <v>25578</v>
      </c>
      <c r="J34" s="61">
        <v>32521</v>
      </c>
      <c r="K34" s="508">
        <v>6968</v>
      </c>
      <c r="L34" s="63">
        <v>22873</v>
      </c>
      <c r="M34" s="62">
        <v>32390</v>
      </c>
      <c r="N34" s="61">
        <v>50937</v>
      </c>
      <c r="O34" s="508">
        <v>12093</v>
      </c>
      <c r="P34" s="63">
        <v>28503</v>
      </c>
      <c r="Q34" s="62">
        <v>39866</v>
      </c>
      <c r="R34" s="61">
        <v>58616</v>
      </c>
    </row>
    <row r="35" spans="1:18" s="2" customFormat="1" ht="15" customHeight="1">
      <c r="A35" s="5"/>
      <c r="B35" s="4"/>
      <c r="G35" s="59"/>
      <c r="H35" s="59"/>
      <c r="I35" s="58"/>
      <c r="J35" s="59"/>
      <c r="K35" s="59"/>
      <c r="L35" s="59"/>
      <c r="M35" s="59"/>
      <c r="N35" s="59"/>
      <c r="O35" s="59"/>
      <c r="P35" s="59"/>
      <c r="Q35" s="59"/>
      <c r="R35" s="59"/>
    </row>
    <row r="36" spans="1:18" s="2" customFormat="1" ht="15" customHeight="1">
      <c r="A36" s="5"/>
      <c r="B36" s="4"/>
      <c r="G36" s="59"/>
      <c r="H36" s="59"/>
      <c r="I36" s="59"/>
      <c r="J36" s="59"/>
      <c r="K36" s="59"/>
      <c r="L36" s="59"/>
      <c r="M36" s="59"/>
      <c r="N36" s="59"/>
      <c r="O36" s="59"/>
      <c r="P36" s="59"/>
      <c r="Q36" s="59"/>
      <c r="R36" s="59"/>
    </row>
    <row r="37" spans="1:18" ht="8.25" customHeight="1">
      <c r="B37" s="26"/>
      <c r="C37" s="26"/>
      <c r="D37" s="26"/>
      <c r="E37" s="26"/>
      <c r="F37" s="26"/>
      <c r="G37" s="58"/>
      <c r="H37" s="58"/>
      <c r="I37" s="58"/>
      <c r="J37" s="58"/>
      <c r="K37" s="58"/>
      <c r="L37" s="58"/>
      <c r="M37" s="58"/>
      <c r="N37" s="58"/>
      <c r="O37" s="58"/>
      <c r="P37" s="58"/>
      <c r="Q37" s="58"/>
      <c r="R37" s="58"/>
    </row>
    <row r="38" spans="1:18" s="6" customFormat="1" ht="18" customHeight="1">
      <c r="B38" s="57"/>
      <c r="C38" s="7" t="s">
        <v>105</v>
      </c>
      <c r="D38" s="57"/>
      <c r="E38" s="56"/>
      <c r="F38" s="56"/>
    </row>
    <row r="39" spans="1:18" s="16" customFormat="1" ht="18" customHeight="1" thickBot="1">
      <c r="B39" s="17"/>
      <c r="C39" s="17" t="s">
        <v>104</v>
      </c>
      <c r="E39" s="17"/>
      <c r="F39" s="17"/>
      <c r="G39" s="55"/>
      <c r="H39" s="55"/>
      <c r="I39" s="55"/>
      <c r="J39" s="55"/>
      <c r="K39" s="55"/>
      <c r="L39" s="55"/>
      <c r="M39" s="55"/>
      <c r="N39" s="55"/>
      <c r="O39" s="55"/>
      <c r="P39" s="55"/>
      <c r="Q39" s="55"/>
      <c r="R39" s="55"/>
    </row>
    <row r="40" spans="1:18" s="50" customFormat="1" ht="18" customHeight="1">
      <c r="B40" s="15"/>
      <c r="C40" s="14"/>
      <c r="D40" s="852" t="s">
        <v>103</v>
      </c>
      <c r="E40" s="863" t="s">
        <v>96</v>
      </c>
      <c r="F40" s="843" t="s">
        <v>102</v>
      </c>
      <c r="G40" s="845" t="s">
        <v>101</v>
      </c>
      <c r="H40" s="846"/>
      <c r="I40" s="846"/>
      <c r="J40" s="847"/>
      <c r="K40" s="845" t="s">
        <v>352</v>
      </c>
      <c r="L40" s="846"/>
      <c r="M40" s="846"/>
      <c r="N40" s="847"/>
      <c r="O40" s="845" t="s">
        <v>362</v>
      </c>
      <c r="P40" s="846"/>
      <c r="Q40" s="846"/>
      <c r="R40" s="847"/>
    </row>
    <row r="41" spans="1:18" s="50" customFormat="1" ht="24.75" thickBot="1">
      <c r="B41" s="54"/>
      <c r="C41" s="53"/>
      <c r="D41" s="853"/>
      <c r="E41" s="864"/>
      <c r="F41" s="867"/>
      <c r="G41" s="52" t="s">
        <v>80</v>
      </c>
      <c r="H41" s="10" t="s">
        <v>79</v>
      </c>
      <c r="I41" s="10" t="s">
        <v>78</v>
      </c>
      <c r="J41" s="51" t="s">
        <v>100</v>
      </c>
      <c r="K41" s="52" t="s">
        <v>80</v>
      </c>
      <c r="L41" s="10" t="s">
        <v>79</v>
      </c>
      <c r="M41" s="10" t="s">
        <v>78</v>
      </c>
      <c r="N41" s="51" t="s">
        <v>100</v>
      </c>
      <c r="O41" s="52" t="s">
        <v>80</v>
      </c>
      <c r="P41" s="10" t="s">
        <v>79</v>
      </c>
      <c r="Q41" s="10" t="s">
        <v>78</v>
      </c>
      <c r="R41" s="51" t="s">
        <v>100</v>
      </c>
    </row>
    <row r="42" spans="1:18" ht="18" customHeight="1">
      <c r="A42" s="460"/>
      <c r="B42" s="858" t="s">
        <v>99</v>
      </c>
      <c r="C42" s="859"/>
      <c r="D42" s="859"/>
      <c r="E42" s="49" t="s">
        <v>96</v>
      </c>
      <c r="F42" s="48" t="s">
        <v>98</v>
      </c>
      <c r="G42" s="47">
        <v>1148</v>
      </c>
      <c r="H42" s="46">
        <v>2290</v>
      </c>
      <c r="I42" s="45">
        <v>3442</v>
      </c>
      <c r="J42" s="44">
        <v>4689</v>
      </c>
      <c r="K42" s="47">
        <v>1185</v>
      </c>
      <c r="L42" s="46">
        <v>2368</v>
      </c>
      <c r="M42" s="45">
        <v>3526</v>
      </c>
      <c r="N42" s="44">
        <v>5126</v>
      </c>
      <c r="O42" s="47">
        <v>1807</v>
      </c>
      <c r="P42" s="46">
        <v>3376</v>
      </c>
      <c r="Q42" s="45">
        <v>5092</v>
      </c>
      <c r="R42" s="546">
        <v>6737</v>
      </c>
    </row>
    <row r="43" spans="1:18" ht="18" customHeight="1">
      <c r="A43" s="460"/>
      <c r="B43" s="854" t="s">
        <v>97</v>
      </c>
      <c r="C43" s="855"/>
      <c r="D43" s="855"/>
      <c r="E43" s="43" t="s">
        <v>96</v>
      </c>
      <c r="F43" s="42" t="s">
        <v>95</v>
      </c>
      <c r="G43" s="41">
        <v>792</v>
      </c>
      <c r="H43" s="40">
        <v>1762</v>
      </c>
      <c r="I43" s="39">
        <v>2918</v>
      </c>
      <c r="J43" s="38">
        <v>4438</v>
      </c>
      <c r="K43" s="41">
        <v>925</v>
      </c>
      <c r="L43" s="40">
        <v>1918</v>
      </c>
      <c r="M43" s="39">
        <v>3044</v>
      </c>
      <c r="N43" s="38">
        <v>4657</v>
      </c>
      <c r="O43" s="41">
        <v>1060</v>
      </c>
      <c r="P43" s="40">
        <v>2151</v>
      </c>
      <c r="Q43" s="39">
        <v>3324</v>
      </c>
      <c r="R43" s="547">
        <v>5085</v>
      </c>
    </row>
    <row r="44" spans="1:18" ht="18" customHeight="1">
      <c r="A44" s="460"/>
      <c r="B44" s="854" t="s">
        <v>94</v>
      </c>
      <c r="C44" s="855"/>
      <c r="D44" s="855"/>
      <c r="E44" s="43" t="s">
        <v>64</v>
      </c>
      <c r="F44" s="42" t="s">
        <v>93</v>
      </c>
      <c r="G44" s="41">
        <v>1491</v>
      </c>
      <c r="H44" s="40">
        <v>3082</v>
      </c>
      <c r="I44" s="39">
        <v>4647</v>
      </c>
      <c r="J44" s="38">
        <v>6480</v>
      </c>
      <c r="K44" s="41">
        <v>1669</v>
      </c>
      <c r="L44" s="40">
        <v>3228</v>
      </c>
      <c r="M44" s="39">
        <v>4811</v>
      </c>
      <c r="N44" s="38">
        <v>6953</v>
      </c>
      <c r="O44" s="41">
        <v>2357</v>
      </c>
      <c r="P44" s="40">
        <v>4341</v>
      </c>
      <c r="Q44" s="39">
        <v>6413</v>
      </c>
      <c r="R44" s="547">
        <v>8642</v>
      </c>
    </row>
    <row r="45" spans="1:18" ht="18" thickBot="1">
      <c r="A45" s="460"/>
      <c r="B45" s="856" t="s">
        <v>0</v>
      </c>
      <c r="C45" s="857"/>
      <c r="D45" s="857"/>
      <c r="E45" s="37" t="s">
        <v>64</v>
      </c>
      <c r="F45" s="36" t="s">
        <v>92</v>
      </c>
      <c r="G45" s="35">
        <v>154</v>
      </c>
      <c r="H45" s="34">
        <v>297</v>
      </c>
      <c r="I45" s="33">
        <v>444</v>
      </c>
      <c r="J45" s="32">
        <v>540</v>
      </c>
      <c r="K45" s="35">
        <v>142</v>
      </c>
      <c r="L45" s="34">
        <v>282</v>
      </c>
      <c r="M45" s="33">
        <v>426</v>
      </c>
      <c r="N45" s="32">
        <v>587</v>
      </c>
      <c r="O45" s="35">
        <v>179</v>
      </c>
      <c r="P45" s="34">
        <v>340</v>
      </c>
      <c r="Q45" s="33">
        <v>532</v>
      </c>
      <c r="R45" s="548">
        <v>706</v>
      </c>
    </row>
    <row r="46" spans="1:18" ht="18" thickBot="1">
      <c r="A46" s="460"/>
      <c r="B46" s="848" t="s">
        <v>41</v>
      </c>
      <c r="C46" s="849"/>
      <c r="D46" s="849"/>
      <c r="E46" s="31" t="s">
        <v>64</v>
      </c>
      <c r="F46" s="30" t="s">
        <v>91</v>
      </c>
      <c r="G46" s="29">
        <v>3585</v>
      </c>
      <c r="H46" s="28">
        <v>7432</v>
      </c>
      <c r="I46" s="475">
        <v>11453</v>
      </c>
      <c r="J46" s="27">
        <v>16148</v>
      </c>
      <c r="K46" s="29">
        <v>3922</v>
      </c>
      <c r="L46" s="28">
        <v>7796</v>
      </c>
      <c r="M46" s="475">
        <v>11808</v>
      </c>
      <c r="N46" s="27">
        <v>17324</v>
      </c>
      <c r="O46" s="29">
        <v>5404</v>
      </c>
      <c r="P46" s="28">
        <v>10209</v>
      </c>
      <c r="Q46" s="475">
        <v>15362</v>
      </c>
      <c r="R46" s="549">
        <v>21171</v>
      </c>
    </row>
    <row r="47" spans="1:18" s="2" customFormat="1" ht="15" customHeight="1">
      <c r="A47" s="5"/>
      <c r="B47" s="17"/>
      <c r="G47" s="25"/>
      <c r="K47" s="25"/>
      <c r="O47" s="25"/>
    </row>
    <row r="48" spans="1:18" ht="15" customHeight="1">
      <c r="B48" s="26"/>
    </row>
  </sheetData>
  <mergeCells count="29">
    <mergeCell ref="O7:R7"/>
    <mergeCell ref="O23:R23"/>
    <mergeCell ref="O40:R40"/>
    <mergeCell ref="B28:D28"/>
    <mergeCell ref="E40:E41"/>
    <mergeCell ref="D7:D8"/>
    <mergeCell ref="E7:E8"/>
    <mergeCell ref="D23:D24"/>
    <mergeCell ref="E23:E24"/>
    <mergeCell ref="B9:D9"/>
    <mergeCell ref="B12:D12"/>
    <mergeCell ref="B15:D15"/>
    <mergeCell ref="K7:N7"/>
    <mergeCell ref="K23:N23"/>
    <mergeCell ref="K40:N40"/>
    <mergeCell ref="F40:F41"/>
    <mergeCell ref="B46:D46"/>
    <mergeCell ref="B25:D25"/>
    <mergeCell ref="D40:D41"/>
    <mergeCell ref="B44:D44"/>
    <mergeCell ref="B45:D45"/>
    <mergeCell ref="B42:D42"/>
    <mergeCell ref="B43:D43"/>
    <mergeCell ref="B31:D31"/>
    <mergeCell ref="F23:F24"/>
    <mergeCell ref="F7:F8"/>
    <mergeCell ref="G7:J7"/>
    <mergeCell ref="G23:J23"/>
    <mergeCell ref="G40:J40"/>
  </mergeCells>
  <phoneticPr fontId="10"/>
  <printOptions horizontalCentered="1" verticalCentered="1"/>
  <pageMargins left="0" right="0" top="0" bottom="0" header="0.31496062992125984" footer="0.31496062992125984"/>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H82"/>
  <sheetViews>
    <sheetView showGridLines="0" zoomScale="60" zoomScaleNormal="60" zoomScaleSheetLayoutView="80" workbookViewId="0">
      <selection activeCell="Q26" sqref="Q26"/>
    </sheetView>
  </sheetViews>
  <sheetFormatPr defaultColWidth="13" defaultRowHeight="14.25"/>
  <cols>
    <col min="1" max="1" width="1.875" style="3" customWidth="1"/>
    <col min="2" max="2" width="1.625" style="3" customWidth="1"/>
    <col min="3" max="3" width="2.375" style="3" customWidth="1"/>
    <col min="4" max="4" width="28.75" style="3" customWidth="1"/>
    <col min="5" max="5" width="1.625" style="3" customWidth="1"/>
    <col min="6" max="6" width="38.125" style="3" customWidth="1"/>
    <col min="7" max="7" width="15.25" style="3" hidden="1" customWidth="1"/>
    <col min="8" max="13" width="13.625" style="3" hidden="1" customWidth="1"/>
    <col min="14" max="18" width="15.375" style="3" hidden="1" customWidth="1"/>
    <col min="19" max="19" width="15.375" style="3" customWidth="1"/>
    <col min="20" max="22" width="15.5" style="3" customWidth="1"/>
    <col min="23" max="28" width="15.375" style="3" customWidth="1"/>
    <col min="29" max="29" width="15.375" style="464" customWidth="1"/>
    <col min="30" max="32" width="15.375" style="3" customWidth="1"/>
    <col min="33" max="33" width="15.375" style="464" customWidth="1"/>
    <col min="34" max="34" width="15.375" style="3" customWidth="1"/>
    <col min="35" max="16384" width="13" style="3"/>
  </cols>
  <sheetData>
    <row r="1" spans="1:34" s="20" customFormat="1" ht="19.5" customHeight="1">
      <c r="B1" s="23"/>
      <c r="C1" s="23" t="s">
        <v>85</v>
      </c>
      <c r="D1" s="22"/>
      <c r="E1" s="22"/>
      <c r="F1" s="22"/>
      <c r="G1" s="22"/>
      <c r="H1" s="22"/>
      <c r="I1" s="22"/>
      <c r="J1" s="21"/>
      <c r="K1" s="21"/>
      <c r="L1" s="21"/>
      <c r="M1" s="21"/>
      <c r="N1" s="21"/>
      <c r="O1" s="21"/>
      <c r="P1" s="21"/>
      <c r="Q1" s="21"/>
      <c r="R1" s="21"/>
      <c r="S1" s="21"/>
      <c r="T1" s="21"/>
      <c r="U1" s="21"/>
      <c r="V1" s="21"/>
      <c r="W1" s="21"/>
      <c r="X1" s="21"/>
      <c r="Y1" s="21"/>
      <c r="Z1" s="21"/>
      <c r="AA1" s="21"/>
      <c r="AB1" s="21"/>
      <c r="AC1" s="21"/>
      <c r="AD1" s="21"/>
      <c r="AE1" s="21"/>
      <c r="AF1" s="21"/>
      <c r="AG1" s="21"/>
      <c r="AH1" s="21" t="s">
        <v>389</v>
      </c>
    </row>
    <row r="2" spans="1:34" s="2" customFormat="1" ht="15" customHeight="1">
      <c r="B2" s="18"/>
      <c r="C2" s="18"/>
      <c r="G2" s="3"/>
      <c r="H2" s="97"/>
      <c r="I2" s="97"/>
      <c r="J2" s="97"/>
      <c r="K2" s="3"/>
      <c r="L2" s="97"/>
      <c r="M2" s="97"/>
      <c r="N2" s="97"/>
      <c r="O2" s="97"/>
      <c r="P2" s="97"/>
      <c r="Q2" s="97"/>
      <c r="AC2" s="25"/>
      <c r="AD2" s="25"/>
      <c r="AE2" s="25"/>
      <c r="AF2" s="25"/>
      <c r="AG2" s="25"/>
    </row>
    <row r="3" spans="1:34" s="16" customFormat="1" ht="18" customHeight="1">
      <c r="B3" s="18"/>
      <c r="C3" s="18" t="s">
        <v>280</v>
      </c>
      <c r="AC3" s="19"/>
      <c r="AD3" s="19"/>
      <c r="AE3" s="19"/>
      <c r="AF3" s="19"/>
      <c r="AG3" s="19"/>
    </row>
    <row r="4" spans="1:34" s="2" customFormat="1" ht="9" customHeight="1">
      <c r="B4" s="18"/>
      <c r="AC4" s="25"/>
      <c r="AD4" s="25"/>
      <c r="AE4" s="25"/>
      <c r="AF4" s="25"/>
      <c r="AG4" s="25"/>
    </row>
    <row r="5" spans="1:34" ht="18" customHeight="1" thickBot="1">
      <c r="C5" s="3" t="s">
        <v>279</v>
      </c>
      <c r="J5" s="405"/>
      <c r="AC5" s="3"/>
      <c r="AG5" s="3"/>
    </row>
    <row r="6" spans="1:34" ht="18" customHeight="1">
      <c r="C6" s="870" t="s">
        <v>278</v>
      </c>
      <c r="D6" s="871"/>
      <c r="E6" s="877" t="s">
        <v>277</v>
      </c>
      <c r="F6" s="874" t="s">
        <v>276</v>
      </c>
      <c r="G6" s="868" t="s">
        <v>275</v>
      </c>
      <c r="H6" s="868"/>
      <c r="I6" s="868"/>
      <c r="J6" s="876"/>
      <c r="K6" s="862" t="s">
        <v>90</v>
      </c>
      <c r="L6" s="868"/>
      <c r="M6" s="868"/>
      <c r="N6" s="876"/>
      <c r="O6" s="862" t="s">
        <v>274</v>
      </c>
      <c r="P6" s="868"/>
      <c r="Q6" s="868"/>
      <c r="R6" s="876"/>
      <c r="S6" s="845" t="s">
        <v>88</v>
      </c>
      <c r="T6" s="846"/>
      <c r="U6" s="846"/>
      <c r="V6" s="847"/>
      <c r="W6" s="845" t="s">
        <v>81</v>
      </c>
      <c r="X6" s="846"/>
      <c r="Y6" s="846"/>
      <c r="Z6" s="847"/>
      <c r="AA6" s="862" t="s">
        <v>360</v>
      </c>
      <c r="AB6" s="868"/>
      <c r="AC6" s="868"/>
      <c r="AD6" s="869"/>
      <c r="AE6" s="862" t="s">
        <v>364</v>
      </c>
      <c r="AF6" s="868"/>
      <c r="AG6" s="868"/>
      <c r="AH6" s="869"/>
    </row>
    <row r="7" spans="1:34" ht="23.25" thickBot="1">
      <c r="C7" s="872"/>
      <c r="D7" s="873"/>
      <c r="E7" s="878"/>
      <c r="F7" s="875"/>
      <c r="G7" s="402" t="s">
        <v>273</v>
      </c>
      <c r="H7" s="403" t="s">
        <v>272</v>
      </c>
      <c r="I7" s="404" t="s">
        <v>271</v>
      </c>
      <c r="J7" s="399" t="s">
        <v>270</v>
      </c>
      <c r="K7" s="402" t="s">
        <v>269</v>
      </c>
      <c r="L7" s="403" t="s">
        <v>268</v>
      </c>
      <c r="M7" s="403" t="s">
        <v>267</v>
      </c>
      <c r="N7" s="399" t="s">
        <v>266</v>
      </c>
      <c r="O7" s="402" t="s">
        <v>265</v>
      </c>
      <c r="P7" s="401" t="s">
        <v>264</v>
      </c>
      <c r="Q7" s="400" t="s">
        <v>263</v>
      </c>
      <c r="R7" s="399" t="s">
        <v>262</v>
      </c>
      <c r="S7" s="398" t="s">
        <v>261</v>
      </c>
      <c r="T7" s="397" t="s">
        <v>260</v>
      </c>
      <c r="U7" s="396" t="s">
        <v>259</v>
      </c>
      <c r="V7" s="514" t="s">
        <v>258</v>
      </c>
      <c r="W7" s="398" t="s">
        <v>257</v>
      </c>
      <c r="X7" s="397" t="s">
        <v>256</v>
      </c>
      <c r="Y7" s="465" t="s">
        <v>255</v>
      </c>
      <c r="Z7" s="514" t="s">
        <v>254</v>
      </c>
      <c r="AA7" s="398" t="s">
        <v>365</v>
      </c>
      <c r="AB7" s="397" t="s">
        <v>366</v>
      </c>
      <c r="AC7" s="465" t="s">
        <v>367</v>
      </c>
      <c r="AD7" s="395" t="s">
        <v>368</v>
      </c>
      <c r="AE7" s="398" t="s">
        <v>369</v>
      </c>
      <c r="AF7" s="397" t="s">
        <v>370</v>
      </c>
      <c r="AG7" s="465" t="s">
        <v>371</v>
      </c>
      <c r="AH7" s="395" t="s">
        <v>372</v>
      </c>
    </row>
    <row r="8" spans="1:34" ht="18" customHeight="1">
      <c r="A8" s="461"/>
      <c r="C8" s="317" t="s">
        <v>253</v>
      </c>
      <c r="D8" s="259"/>
      <c r="E8" s="258" t="s">
        <v>53</v>
      </c>
      <c r="F8" s="316" t="s">
        <v>252</v>
      </c>
      <c r="G8" s="314"/>
      <c r="H8" s="312"/>
      <c r="I8" s="312"/>
      <c r="J8" s="315"/>
      <c r="K8" s="314"/>
      <c r="L8" s="312"/>
      <c r="M8" s="312"/>
      <c r="N8" s="315"/>
      <c r="O8" s="314"/>
      <c r="P8" s="312"/>
      <c r="Q8" s="312"/>
      <c r="R8" s="315"/>
      <c r="S8" s="314"/>
      <c r="T8" s="313"/>
      <c r="U8" s="312"/>
      <c r="V8" s="311"/>
      <c r="W8" s="314"/>
      <c r="X8" s="313"/>
      <c r="Y8" s="472"/>
      <c r="Z8" s="311"/>
      <c r="AA8" s="314"/>
      <c r="AB8" s="313"/>
      <c r="AC8" s="472"/>
      <c r="AD8" s="311"/>
      <c r="AE8" s="314"/>
      <c r="AF8" s="313"/>
      <c r="AG8" s="472"/>
      <c r="AH8" s="311"/>
    </row>
    <row r="9" spans="1:34" ht="18" customHeight="1">
      <c r="A9" s="461"/>
      <c r="B9" s="461"/>
      <c r="C9" s="143" t="s">
        <v>251</v>
      </c>
      <c r="D9" s="394"/>
      <c r="E9" s="191" t="s">
        <v>53</v>
      </c>
      <c r="F9" s="190" t="s">
        <v>250</v>
      </c>
      <c r="G9" s="388">
        <v>496568</v>
      </c>
      <c r="H9" s="354">
        <v>507047</v>
      </c>
      <c r="I9" s="386">
        <v>491098</v>
      </c>
      <c r="J9" s="393">
        <v>540368</v>
      </c>
      <c r="K9" s="392">
        <v>462468</v>
      </c>
      <c r="L9" s="354">
        <v>496230</v>
      </c>
      <c r="M9" s="354">
        <v>493191</v>
      </c>
      <c r="N9" s="393">
        <v>540408</v>
      </c>
      <c r="O9" s="392">
        <v>518272</v>
      </c>
      <c r="P9" s="391">
        <v>535425</v>
      </c>
      <c r="Q9" s="386">
        <v>530863</v>
      </c>
      <c r="R9" s="390">
        <v>601261</v>
      </c>
      <c r="S9" s="388">
        <v>686732</v>
      </c>
      <c r="T9" s="389">
        <v>683331</v>
      </c>
      <c r="U9" s="386">
        <v>713096</v>
      </c>
      <c r="V9" s="385">
        <v>772275</v>
      </c>
      <c r="W9" s="388">
        <v>725044</v>
      </c>
      <c r="X9" s="387">
        <v>737447</v>
      </c>
      <c r="Y9" s="466">
        <v>753321</v>
      </c>
      <c r="Z9" s="385">
        <v>842701</v>
      </c>
      <c r="AA9" s="388">
        <v>799895</v>
      </c>
      <c r="AB9" s="387">
        <v>847238</v>
      </c>
      <c r="AC9" s="466">
        <v>782995</v>
      </c>
      <c r="AD9" s="667">
        <v>897910</v>
      </c>
      <c r="AE9" s="388">
        <v>762005</v>
      </c>
      <c r="AF9" s="389">
        <v>811331</v>
      </c>
      <c r="AG9" s="183">
        <v>876029</v>
      </c>
      <c r="AH9" s="667">
        <v>885425</v>
      </c>
    </row>
    <row r="10" spans="1:34" ht="18" customHeight="1">
      <c r="A10" s="461"/>
      <c r="B10" s="461"/>
      <c r="C10" s="143"/>
      <c r="D10" s="298" t="s">
        <v>350</v>
      </c>
      <c r="E10" s="180" t="s">
        <v>53</v>
      </c>
      <c r="F10" s="179" t="s">
        <v>249</v>
      </c>
      <c r="G10" s="292">
        <v>125029</v>
      </c>
      <c r="H10" s="290">
        <v>102632</v>
      </c>
      <c r="I10" s="290">
        <v>102650</v>
      </c>
      <c r="J10" s="297">
        <v>168558</v>
      </c>
      <c r="K10" s="296">
        <v>113707</v>
      </c>
      <c r="L10" s="290">
        <v>133139</v>
      </c>
      <c r="M10" s="290">
        <v>113965</v>
      </c>
      <c r="N10" s="297">
        <v>140827</v>
      </c>
      <c r="O10" s="296">
        <v>126924</v>
      </c>
      <c r="P10" s="295">
        <v>151569</v>
      </c>
      <c r="Q10" s="290">
        <v>122425</v>
      </c>
      <c r="R10" s="294">
        <v>152504</v>
      </c>
      <c r="S10" s="292">
        <v>223215</v>
      </c>
      <c r="T10" s="293">
        <v>182835</v>
      </c>
      <c r="U10" s="290">
        <v>205749</v>
      </c>
      <c r="V10" s="289">
        <v>160108</v>
      </c>
      <c r="W10" s="292">
        <v>165213</v>
      </c>
      <c r="X10" s="291">
        <v>126292</v>
      </c>
      <c r="Y10" s="469">
        <v>157141</v>
      </c>
      <c r="Z10" s="289">
        <v>148495</v>
      </c>
      <c r="AA10" s="292">
        <v>132735</v>
      </c>
      <c r="AB10" s="291">
        <v>129829</v>
      </c>
      <c r="AC10" s="469">
        <v>185335</v>
      </c>
      <c r="AD10" s="290">
        <v>212459</v>
      </c>
      <c r="AE10" s="292">
        <v>186489</v>
      </c>
      <c r="AF10" s="293">
        <v>164592</v>
      </c>
      <c r="AG10" s="646">
        <v>200522</v>
      </c>
      <c r="AH10" s="290">
        <v>186616</v>
      </c>
    </row>
    <row r="11" spans="1:34" ht="18" customHeight="1">
      <c r="A11" s="461"/>
      <c r="B11" s="461"/>
      <c r="C11" s="143"/>
      <c r="D11" s="167" t="s">
        <v>2</v>
      </c>
      <c r="E11" s="166" t="s">
        <v>53</v>
      </c>
      <c r="F11" s="165" t="s">
        <v>248</v>
      </c>
      <c r="G11" s="217">
        <v>152794</v>
      </c>
      <c r="H11" s="224">
        <v>182179</v>
      </c>
      <c r="I11" s="170">
        <v>220220</v>
      </c>
      <c r="J11" s="223">
        <v>240870</v>
      </c>
      <c r="K11" s="222">
        <v>193002</v>
      </c>
      <c r="L11" s="224">
        <v>197355</v>
      </c>
      <c r="M11" s="224">
        <v>236270</v>
      </c>
      <c r="N11" s="223">
        <v>273737</v>
      </c>
      <c r="O11" s="222">
        <v>194343</v>
      </c>
      <c r="P11" s="221">
        <v>218622</v>
      </c>
      <c r="Q11" s="170">
        <v>236381</v>
      </c>
      <c r="R11" s="220">
        <v>313600</v>
      </c>
      <c r="S11" s="217">
        <v>271352</v>
      </c>
      <c r="T11" s="218">
        <v>303875</v>
      </c>
      <c r="U11" s="170">
        <v>322149</v>
      </c>
      <c r="V11" s="215">
        <v>366678</v>
      </c>
      <c r="W11" s="217">
        <v>286137</v>
      </c>
      <c r="X11" s="216">
        <v>316728</v>
      </c>
      <c r="Y11" s="470">
        <v>337817</v>
      </c>
      <c r="Z11" s="215">
        <v>403146</v>
      </c>
      <c r="AA11" s="217">
        <v>281405</v>
      </c>
      <c r="AB11" s="216">
        <v>311922</v>
      </c>
      <c r="AC11" s="470">
        <v>392532</v>
      </c>
      <c r="AD11" s="170">
        <v>458085</v>
      </c>
      <c r="AE11" s="217">
        <v>377441</v>
      </c>
      <c r="AF11" s="218">
        <v>418788</v>
      </c>
      <c r="AG11" s="170">
        <v>453016</v>
      </c>
      <c r="AH11" s="170">
        <v>504632</v>
      </c>
    </row>
    <row r="12" spans="1:34" ht="18" customHeight="1">
      <c r="A12" s="461"/>
      <c r="B12" s="461"/>
      <c r="C12" s="143"/>
      <c r="D12" s="167" t="s">
        <v>247</v>
      </c>
      <c r="E12" s="166"/>
      <c r="F12" s="165" t="s">
        <v>246</v>
      </c>
      <c r="G12" s="217" t="s">
        <v>33</v>
      </c>
      <c r="H12" s="224" t="s">
        <v>33</v>
      </c>
      <c r="I12" s="170" t="s">
        <v>33</v>
      </c>
      <c r="J12" s="223" t="s">
        <v>33</v>
      </c>
      <c r="K12" s="222" t="s">
        <v>33</v>
      </c>
      <c r="L12" s="224" t="s">
        <v>33</v>
      </c>
      <c r="M12" s="224" t="s">
        <v>33</v>
      </c>
      <c r="N12" s="223" t="s">
        <v>33</v>
      </c>
      <c r="O12" s="222" t="s">
        <v>33</v>
      </c>
      <c r="P12" s="221" t="s">
        <v>33</v>
      </c>
      <c r="Q12" s="170" t="s">
        <v>33</v>
      </c>
      <c r="R12" s="220" t="s">
        <v>33</v>
      </c>
      <c r="S12" s="217">
        <v>19808</v>
      </c>
      <c r="T12" s="218">
        <v>17992</v>
      </c>
      <c r="U12" s="170">
        <v>16170</v>
      </c>
      <c r="V12" s="215">
        <v>16983</v>
      </c>
      <c r="W12" s="217">
        <v>15489</v>
      </c>
      <c r="X12" s="216">
        <v>14223</v>
      </c>
      <c r="Y12" s="470">
        <v>12940</v>
      </c>
      <c r="Z12" s="215">
        <v>14477</v>
      </c>
      <c r="AA12" s="217">
        <v>15238</v>
      </c>
      <c r="AB12" s="216">
        <v>14633</v>
      </c>
      <c r="AC12" s="470">
        <v>19837</v>
      </c>
      <c r="AD12" s="170">
        <v>28085</v>
      </c>
      <c r="AE12" s="217">
        <v>25984</v>
      </c>
      <c r="AF12" s="218">
        <v>24036</v>
      </c>
      <c r="AG12" s="170">
        <v>29719</v>
      </c>
      <c r="AH12" s="170">
        <v>26524</v>
      </c>
    </row>
    <row r="13" spans="1:34" ht="18" customHeight="1">
      <c r="A13" s="461"/>
      <c r="B13" s="461"/>
      <c r="C13" s="143"/>
      <c r="D13" s="167" t="s">
        <v>3</v>
      </c>
      <c r="E13" s="166" t="s">
        <v>53</v>
      </c>
      <c r="F13" s="165" t="s">
        <v>245</v>
      </c>
      <c r="G13" s="281">
        <v>63954</v>
      </c>
      <c r="H13" s="224">
        <v>87721</v>
      </c>
      <c r="I13" s="224">
        <v>57226</v>
      </c>
      <c r="J13" s="223">
        <v>32000</v>
      </c>
      <c r="K13" s="287">
        <v>37021</v>
      </c>
      <c r="L13" s="224">
        <v>37015</v>
      </c>
      <c r="M13" s="224">
        <v>27015</v>
      </c>
      <c r="N13" s="223">
        <v>22160</v>
      </c>
      <c r="O13" s="287">
        <v>32029</v>
      </c>
      <c r="P13" s="286">
        <v>32029</v>
      </c>
      <c r="Q13" s="224">
        <v>2033</v>
      </c>
      <c r="R13" s="220">
        <v>2000</v>
      </c>
      <c r="S13" s="217">
        <v>34000</v>
      </c>
      <c r="T13" s="218">
        <v>32000</v>
      </c>
      <c r="U13" s="170">
        <v>6500</v>
      </c>
      <c r="V13" s="215">
        <v>6533</v>
      </c>
      <c r="W13" s="217">
        <v>47000</v>
      </c>
      <c r="X13" s="216">
        <v>37000</v>
      </c>
      <c r="Y13" s="470">
        <v>26000</v>
      </c>
      <c r="Z13" s="215">
        <v>26000</v>
      </c>
      <c r="AA13" s="217">
        <v>25000</v>
      </c>
      <c r="AB13" s="216">
        <v>40100</v>
      </c>
      <c r="AC13" s="470">
        <v>4100</v>
      </c>
      <c r="AD13" s="170">
        <v>4302</v>
      </c>
      <c r="AE13" s="217">
        <v>9119</v>
      </c>
      <c r="AF13" s="218">
        <v>14318</v>
      </c>
      <c r="AG13" s="170">
        <v>2315</v>
      </c>
      <c r="AH13" s="170">
        <v>2297</v>
      </c>
    </row>
    <row r="14" spans="1:34" ht="18" customHeight="1">
      <c r="A14" s="461"/>
      <c r="B14" s="461"/>
      <c r="C14" s="143"/>
      <c r="D14" s="167" t="s">
        <v>4</v>
      </c>
      <c r="E14" s="166" t="s">
        <v>53</v>
      </c>
      <c r="F14" s="165" t="s">
        <v>244</v>
      </c>
      <c r="G14" s="217">
        <v>30022</v>
      </c>
      <c r="H14" s="224">
        <v>44243</v>
      </c>
      <c r="I14" s="170">
        <v>46206</v>
      </c>
      <c r="J14" s="223">
        <v>28643</v>
      </c>
      <c r="K14" s="222">
        <v>39211</v>
      </c>
      <c r="L14" s="224">
        <v>52047</v>
      </c>
      <c r="M14" s="224">
        <v>42336</v>
      </c>
      <c r="N14" s="223">
        <v>25811</v>
      </c>
      <c r="O14" s="222">
        <v>34149</v>
      </c>
      <c r="P14" s="221">
        <v>42003</v>
      </c>
      <c r="Q14" s="170">
        <v>47642</v>
      </c>
      <c r="R14" s="220">
        <v>24104</v>
      </c>
      <c r="S14" s="217">
        <v>39115</v>
      </c>
      <c r="T14" s="218">
        <v>46479</v>
      </c>
      <c r="U14" s="170">
        <v>53187</v>
      </c>
      <c r="V14" s="215">
        <v>32539</v>
      </c>
      <c r="W14" s="217">
        <v>49475</v>
      </c>
      <c r="X14" s="216">
        <v>55517</v>
      </c>
      <c r="Y14" s="470">
        <v>52517</v>
      </c>
      <c r="Z14" s="215">
        <v>26676</v>
      </c>
      <c r="AA14" s="217">
        <v>39460</v>
      </c>
      <c r="AB14" s="216">
        <v>55441</v>
      </c>
      <c r="AC14" s="470">
        <v>63843</v>
      </c>
      <c r="AD14" s="170">
        <v>31211</v>
      </c>
      <c r="AE14" s="217">
        <v>44532</v>
      </c>
      <c r="AF14" s="218">
        <v>58150</v>
      </c>
      <c r="AG14" s="170">
        <v>68335</v>
      </c>
      <c r="AH14" s="170">
        <v>41165</v>
      </c>
    </row>
    <row r="15" spans="1:34" ht="18" customHeight="1">
      <c r="A15" s="461"/>
      <c r="B15" s="461"/>
      <c r="C15" s="143"/>
      <c r="D15" s="167" t="s">
        <v>353</v>
      </c>
      <c r="E15" s="166" t="s">
        <v>53</v>
      </c>
      <c r="F15" s="165" t="s">
        <v>357</v>
      </c>
      <c r="G15" s="217">
        <v>14551</v>
      </c>
      <c r="H15" s="224">
        <v>15625</v>
      </c>
      <c r="I15" s="170">
        <v>14073</v>
      </c>
      <c r="J15" s="223">
        <v>15247</v>
      </c>
      <c r="K15" s="222">
        <v>14859</v>
      </c>
      <c r="L15" s="224">
        <v>15700</v>
      </c>
      <c r="M15" s="224">
        <v>14574</v>
      </c>
      <c r="N15" s="223">
        <v>14733</v>
      </c>
      <c r="O15" s="222">
        <v>15302</v>
      </c>
      <c r="P15" s="221">
        <v>15879</v>
      </c>
      <c r="Q15" s="170">
        <v>15858</v>
      </c>
      <c r="R15" s="220">
        <v>16016</v>
      </c>
      <c r="S15" s="217">
        <v>29779</v>
      </c>
      <c r="T15" s="218">
        <v>25849</v>
      </c>
      <c r="U15" s="170">
        <v>26654</v>
      </c>
      <c r="V15" s="215">
        <v>36730</v>
      </c>
      <c r="W15" s="217">
        <v>37619</v>
      </c>
      <c r="X15" s="216">
        <v>40291</v>
      </c>
      <c r="Y15" s="470">
        <v>37739</v>
      </c>
      <c r="Z15" s="215">
        <v>39382</v>
      </c>
      <c r="AA15" s="217">
        <v>47276</v>
      </c>
      <c r="AB15" s="216">
        <v>49934</v>
      </c>
      <c r="AC15" s="470">
        <v>38917</v>
      </c>
      <c r="AD15" s="170">
        <v>32061</v>
      </c>
      <c r="AE15" s="217">
        <v>28662</v>
      </c>
      <c r="AF15" s="218">
        <v>28836</v>
      </c>
      <c r="AG15" s="170">
        <v>28540</v>
      </c>
      <c r="AH15" s="170">
        <v>30211</v>
      </c>
    </row>
    <row r="16" spans="1:34" ht="18" customHeight="1">
      <c r="A16" s="461"/>
      <c r="B16" s="461"/>
      <c r="C16" s="504"/>
      <c r="D16" s="167" t="s">
        <v>354</v>
      </c>
      <c r="E16" s="166" t="s">
        <v>356</v>
      </c>
      <c r="F16" s="165" t="s">
        <v>358</v>
      </c>
      <c r="G16" s="217"/>
      <c r="H16" s="224"/>
      <c r="I16" s="170"/>
      <c r="J16" s="223"/>
      <c r="K16" s="222"/>
      <c r="L16" s="224"/>
      <c r="M16" s="224"/>
      <c r="N16" s="223"/>
      <c r="O16" s="222"/>
      <c r="P16" s="221"/>
      <c r="Q16" s="170"/>
      <c r="R16" s="220"/>
      <c r="S16" s="217" t="s">
        <v>355</v>
      </c>
      <c r="T16" s="218" t="s">
        <v>355</v>
      </c>
      <c r="U16" s="170" t="s">
        <v>355</v>
      </c>
      <c r="V16" s="215">
        <v>96015</v>
      </c>
      <c r="W16" s="217" t="s">
        <v>355</v>
      </c>
      <c r="X16" s="216" t="s">
        <v>33</v>
      </c>
      <c r="Y16" s="470" t="s">
        <v>33</v>
      </c>
      <c r="Z16" s="215">
        <v>121646</v>
      </c>
      <c r="AA16" s="217">
        <v>187447</v>
      </c>
      <c r="AB16" s="216">
        <v>174162</v>
      </c>
      <c r="AC16" s="470">
        <v>27</v>
      </c>
      <c r="AD16" s="170">
        <v>55808</v>
      </c>
      <c r="AE16" s="217">
        <v>10000</v>
      </c>
      <c r="AF16" s="218">
        <v>18999</v>
      </c>
      <c r="AG16" s="170">
        <v>10000</v>
      </c>
      <c r="AH16" s="170">
        <v>12000</v>
      </c>
    </row>
    <row r="17" spans="1:34" ht="18" customHeight="1">
      <c r="A17" s="461"/>
      <c r="B17" s="461"/>
      <c r="C17" s="143"/>
      <c r="D17" s="167" t="s">
        <v>5</v>
      </c>
      <c r="E17" s="166" t="s">
        <v>53</v>
      </c>
      <c r="F17" s="165" t="s">
        <v>243</v>
      </c>
      <c r="G17" s="217">
        <v>111023</v>
      </c>
      <c r="H17" s="224">
        <v>75540</v>
      </c>
      <c r="I17" s="170">
        <v>52069</v>
      </c>
      <c r="J17" s="223">
        <v>56010</v>
      </c>
      <c r="K17" s="222">
        <v>66226</v>
      </c>
      <c r="L17" s="224">
        <v>62499</v>
      </c>
      <c r="M17" s="224">
        <v>60511</v>
      </c>
      <c r="N17" s="223">
        <v>65113</v>
      </c>
      <c r="O17" s="222">
        <v>117593</v>
      </c>
      <c r="P17" s="221">
        <v>77479</v>
      </c>
      <c r="Q17" s="170">
        <v>108195</v>
      </c>
      <c r="R17" s="220">
        <v>95300</v>
      </c>
      <c r="S17" s="217">
        <v>72594</v>
      </c>
      <c r="T17" s="218">
        <v>77380</v>
      </c>
      <c r="U17" s="170">
        <v>85940</v>
      </c>
      <c r="V17" s="215">
        <v>59364</v>
      </c>
      <c r="W17" s="217">
        <v>127451</v>
      </c>
      <c r="X17" s="216">
        <v>150551</v>
      </c>
      <c r="Y17" s="470">
        <v>132287</v>
      </c>
      <c r="Z17" s="215">
        <v>65490</v>
      </c>
      <c r="AA17" s="217">
        <v>74692</v>
      </c>
      <c r="AB17" s="216">
        <v>74495</v>
      </c>
      <c r="AC17" s="470">
        <v>83370</v>
      </c>
      <c r="AD17" s="170">
        <v>79635</v>
      </c>
      <c r="AE17" s="217">
        <v>84230</v>
      </c>
      <c r="AF17" s="218">
        <v>87076</v>
      </c>
      <c r="AG17" s="170">
        <v>86986</v>
      </c>
      <c r="AH17" s="170">
        <v>85194</v>
      </c>
    </row>
    <row r="18" spans="1:34" ht="18" customHeight="1">
      <c r="A18" s="461"/>
      <c r="B18" s="461"/>
      <c r="C18" s="158"/>
      <c r="D18" s="157" t="s">
        <v>216</v>
      </c>
      <c r="E18" s="156" t="s">
        <v>53</v>
      </c>
      <c r="F18" s="155" t="s">
        <v>242</v>
      </c>
      <c r="G18" s="147">
        <v>-808</v>
      </c>
      <c r="H18" s="340">
        <v>-895</v>
      </c>
      <c r="I18" s="145">
        <v>-1347</v>
      </c>
      <c r="J18" s="153">
        <v>-961</v>
      </c>
      <c r="K18" s="384">
        <v>-1562</v>
      </c>
      <c r="L18" s="340">
        <v>-1529</v>
      </c>
      <c r="M18" s="340">
        <v>-1481</v>
      </c>
      <c r="N18" s="153">
        <v>-1975</v>
      </c>
      <c r="O18" s="384">
        <v>-2070</v>
      </c>
      <c r="P18" s="383">
        <v>-2158</v>
      </c>
      <c r="Q18" s="145">
        <v>-1673</v>
      </c>
      <c r="R18" s="149">
        <v>-2263</v>
      </c>
      <c r="S18" s="147">
        <v>-3133</v>
      </c>
      <c r="T18" s="148">
        <v>-3081</v>
      </c>
      <c r="U18" s="145">
        <v>-3254</v>
      </c>
      <c r="V18" s="144">
        <v>-2679</v>
      </c>
      <c r="W18" s="147">
        <v>-3342</v>
      </c>
      <c r="X18" s="146">
        <v>-3157</v>
      </c>
      <c r="Y18" s="471">
        <v>-3121</v>
      </c>
      <c r="Z18" s="144">
        <v>-2614</v>
      </c>
      <c r="AA18" s="147">
        <v>-3360</v>
      </c>
      <c r="AB18" s="146">
        <v>-3280</v>
      </c>
      <c r="AC18" s="471">
        <v>-4969</v>
      </c>
      <c r="AD18" s="145">
        <v>-3740</v>
      </c>
      <c r="AE18" s="147">
        <v>-4454</v>
      </c>
      <c r="AF18" s="148">
        <v>-3466</v>
      </c>
      <c r="AG18" s="145">
        <v>-3407</v>
      </c>
      <c r="AH18" s="145">
        <v>-3217</v>
      </c>
    </row>
    <row r="19" spans="1:34" ht="18" customHeight="1">
      <c r="A19" s="461"/>
      <c r="B19" s="461"/>
      <c r="C19" s="270" t="s">
        <v>241</v>
      </c>
      <c r="D19" s="269"/>
      <c r="E19" s="141" t="s">
        <v>53</v>
      </c>
      <c r="F19" s="140" t="s">
        <v>240</v>
      </c>
      <c r="G19" s="132">
        <v>369995</v>
      </c>
      <c r="H19" s="139">
        <v>366515</v>
      </c>
      <c r="I19" s="130">
        <v>362812</v>
      </c>
      <c r="J19" s="138">
        <v>349024</v>
      </c>
      <c r="K19" s="137">
        <v>343021</v>
      </c>
      <c r="L19" s="139">
        <v>336644</v>
      </c>
      <c r="M19" s="139">
        <v>324246</v>
      </c>
      <c r="N19" s="138">
        <v>322021</v>
      </c>
      <c r="O19" s="137">
        <v>309315</v>
      </c>
      <c r="P19" s="136">
        <v>303968</v>
      </c>
      <c r="Q19" s="130">
        <v>297712</v>
      </c>
      <c r="R19" s="135">
        <v>297169</v>
      </c>
      <c r="S19" s="132">
        <v>308101</v>
      </c>
      <c r="T19" s="133">
        <v>307835</v>
      </c>
      <c r="U19" s="130">
        <v>312301</v>
      </c>
      <c r="V19" s="129">
        <v>312914</v>
      </c>
      <c r="W19" s="132">
        <v>305955</v>
      </c>
      <c r="X19" s="131">
        <v>302128</v>
      </c>
      <c r="Y19" s="466">
        <v>297599</v>
      </c>
      <c r="Z19" s="129">
        <v>302575</v>
      </c>
      <c r="AA19" s="132">
        <v>294547</v>
      </c>
      <c r="AB19" s="131">
        <v>298501</v>
      </c>
      <c r="AC19" s="466">
        <v>345134</v>
      </c>
      <c r="AD19" s="636">
        <v>356860</v>
      </c>
      <c r="AE19" s="132">
        <v>363443</v>
      </c>
      <c r="AF19" s="133">
        <v>371087</v>
      </c>
      <c r="AG19" s="630">
        <v>373336</v>
      </c>
      <c r="AH19" s="636">
        <v>380350</v>
      </c>
    </row>
    <row r="20" spans="1:34" ht="18" customHeight="1">
      <c r="A20" s="461"/>
      <c r="B20" s="461"/>
      <c r="C20" s="143"/>
      <c r="D20" s="181" t="s">
        <v>6</v>
      </c>
      <c r="E20" s="180" t="s">
        <v>53</v>
      </c>
      <c r="F20" s="179" t="s">
        <v>239</v>
      </c>
      <c r="G20" s="365">
        <v>143402</v>
      </c>
      <c r="H20" s="290">
        <v>135286</v>
      </c>
      <c r="I20" s="363">
        <v>129358</v>
      </c>
      <c r="J20" s="370">
        <v>127559</v>
      </c>
      <c r="K20" s="369">
        <v>120839</v>
      </c>
      <c r="L20" s="290">
        <v>122079</v>
      </c>
      <c r="M20" s="290">
        <v>124267</v>
      </c>
      <c r="N20" s="370">
        <v>116800</v>
      </c>
      <c r="O20" s="369">
        <v>109546</v>
      </c>
      <c r="P20" s="368">
        <v>103867</v>
      </c>
      <c r="Q20" s="363">
        <v>97040</v>
      </c>
      <c r="R20" s="367">
        <v>88703</v>
      </c>
      <c r="S20" s="365">
        <v>87633</v>
      </c>
      <c r="T20" s="366">
        <v>83487</v>
      </c>
      <c r="U20" s="363">
        <v>79572</v>
      </c>
      <c r="V20" s="362">
        <v>93782</v>
      </c>
      <c r="W20" s="365">
        <v>97617</v>
      </c>
      <c r="X20" s="364">
        <v>91927</v>
      </c>
      <c r="Y20" s="469">
        <v>91578</v>
      </c>
      <c r="Z20" s="362">
        <v>89503</v>
      </c>
      <c r="AA20" s="365">
        <v>90190</v>
      </c>
      <c r="AB20" s="364">
        <v>87733</v>
      </c>
      <c r="AC20" s="469">
        <v>85666</v>
      </c>
      <c r="AD20" s="363">
        <v>89760</v>
      </c>
      <c r="AE20" s="365">
        <v>87033</v>
      </c>
      <c r="AF20" s="366">
        <v>91172</v>
      </c>
      <c r="AG20" s="363">
        <v>90048</v>
      </c>
      <c r="AH20" s="363">
        <v>89659</v>
      </c>
    </row>
    <row r="21" spans="1:34" ht="18" customHeight="1">
      <c r="A21" s="461"/>
      <c r="B21" s="461"/>
      <c r="C21" s="143"/>
      <c r="D21" s="300" t="s">
        <v>8</v>
      </c>
      <c r="E21" s="166" t="s">
        <v>53</v>
      </c>
      <c r="F21" s="165" t="s">
        <v>238</v>
      </c>
      <c r="G21" s="217">
        <v>102566</v>
      </c>
      <c r="H21" s="224">
        <v>103214</v>
      </c>
      <c r="I21" s="170">
        <v>103201</v>
      </c>
      <c r="J21" s="223">
        <v>102152</v>
      </c>
      <c r="K21" s="222">
        <v>101467</v>
      </c>
      <c r="L21" s="224">
        <v>100980</v>
      </c>
      <c r="M21" s="224">
        <v>99014</v>
      </c>
      <c r="N21" s="223">
        <v>100443</v>
      </c>
      <c r="O21" s="222">
        <v>98544</v>
      </c>
      <c r="P21" s="221">
        <v>98042</v>
      </c>
      <c r="Q21" s="170">
        <v>95425</v>
      </c>
      <c r="R21" s="220">
        <v>95039</v>
      </c>
      <c r="S21" s="217">
        <v>92861</v>
      </c>
      <c r="T21" s="218">
        <v>92647</v>
      </c>
      <c r="U21" s="170">
        <v>92489</v>
      </c>
      <c r="V21" s="215">
        <v>92326</v>
      </c>
      <c r="W21" s="217">
        <v>91750</v>
      </c>
      <c r="X21" s="216">
        <v>91109</v>
      </c>
      <c r="Y21" s="470">
        <v>90535</v>
      </c>
      <c r="Z21" s="215">
        <v>89890</v>
      </c>
      <c r="AA21" s="217">
        <v>88493</v>
      </c>
      <c r="AB21" s="216">
        <v>86482</v>
      </c>
      <c r="AC21" s="470">
        <v>112274</v>
      </c>
      <c r="AD21" s="170">
        <v>114995</v>
      </c>
      <c r="AE21" s="217">
        <v>115797</v>
      </c>
      <c r="AF21" s="218">
        <v>102156</v>
      </c>
      <c r="AG21" s="170">
        <v>104450</v>
      </c>
      <c r="AH21" s="170">
        <v>116416</v>
      </c>
    </row>
    <row r="22" spans="1:34" ht="18" customHeight="1">
      <c r="A22" s="461"/>
      <c r="B22" s="461"/>
      <c r="C22" s="143"/>
      <c r="D22" s="300" t="s">
        <v>9</v>
      </c>
      <c r="E22" s="166" t="s">
        <v>53</v>
      </c>
      <c r="F22" s="165" t="s">
        <v>237</v>
      </c>
      <c r="G22" s="217">
        <v>16088</v>
      </c>
      <c r="H22" s="224">
        <v>15348</v>
      </c>
      <c r="I22" s="170">
        <v>16370</v>
      </c>
      <c r="J22" s="223">
        <v>16389</v>
      </c>
      <c r="K22" s="222">
        <v>16872</v>
      </c>
      <c r="L22" s="224">
        <v>16728</v>
      </c>
      <c r="M22" s="224">
        <v>16511</v>
      </c>
      <c r="N22" s="223">
        <v>16779</v>
      </c>
      <c r="O22" s="222">
        <v>15307</v>
      </c>
      <c r="P22" s="221">
        <v>15757</v>
      </c>
      <c r="Q22" s="170">
        <v>15907</v>
      </c>
      <c r="R22" s="220">
        <v>17060</v>
      </c>
      <c r="S22" s="217">
        <v>19060</v>
      </c>
      <c r="T22" s="218">
        <v>18966</v>
      </c>
      <c r="U22" s="170">
        <v>19318</v>
      </c>
      <c r="V22" s="215">
        <v>18152</v>
      </c>
      <c r="W22" s="217">
        <v>18894</v>
      </c>
      <c r="X22" s="216">
        <v>18922</v>
      </c>
      <c r="Y22" s="470">
        <v>19177</v>
      </c>
      <c r="Z22" s="215">
        <v>19019</v>
      </c>
      <c r="AA22" s="217">
        <v>17838</v>
      </c>
      <c r="AB22" s="216">
        <v>16897</v>
      </c>
      <c r="AC22" s="470">
        <v>30607</v>
      </c>
      <c r="AD22" s="170">
        <v>31034</v>
      </c>
      <c r="AE22" s="217">
        <v>31807</v>
      </c>
      <c r="AF22" s="218">
        <v>33798</v>
      </c>
      <c r="AG22" s="170">
        <v>33952</v>
      </c>
      <c r="AH22" s="170">
        <v>36234</v>
      </c>
    </row>
    <row r="23" spans="1:34" ht="18" customHeight="1">
      <c r="A23" s="461"/>
      <c r="B23" s="461"/>
      <c r="C23" s="143"/>
      <c r="D23" s="300" t="s">
        <v>11</v>
      </c>
      <c r="E23" s="166" t="s">
        <v>53</v>
      </c>
      <c r="F23" s="165" t="s">
        <v>236</v>
      </c>
      <c r="G23" s="217">
        <v>14992</v>
      </c>
      <c r="H23" s="224">
        <v>15111</v>
      </c>
      <c r="I23" s="170">
        <v>14632</v>
      </c>
      <c r="J23" s="223">
        <v>14736</v>
      </c>
      <c r="K23" s="222">
        <v>14491</v>
      </c>
      <c r="L23" s="224">
        <v>14583</v>
      </c>
      <c r="M23" s="224">
        <v>13950</v>
      </c>
      <c r="N23" s="223">
        <v>14697</v>
      </c>
      <c r="O23" s="222">
        <v>14910</v>
      </c>
      <c r="P23" s="221">
        <v>14577</v>
      </c>
      <c r="Q23" s="170">
        <v>14858</v>
      </c>
      <c r="R23" s="220">
        <v>15087</v>
      </c>
      <c r="S23" s="217">
        <v>16333</v>
      </c>
      <c r="T23" s="218">
        <v>16661</v>
      </c>
      <c r="U23" s="170">
        <v>17284</v>
      </c>
      <c r="V23" s="215">
        <v>17369</v>
      </c>
      <c r="W23" s="217">
        <v>16696</v>
      </c>
      <c r="X23" s="216">
        <v>16526</v>
      </c>
      <c r="Y23" s="470">
        <v>16492</v>
      </c>
      <c r="Z23" s="215">
        <v>16995</v>
      </c>
      <c r="AA23" s="217">
        <v>15561</v>
      </c>
      <c r="AB23" s="216">
        <v>15179</v>
      </c>
      <c r="AC23" s="470">
        <v>16124</v>
      </c>
      <c r="AD23" s="170">
        <v>16666</v>
      </c>
      <c r="AE23" s="217">
        <v>17454</v>
      </c>
      <c r="AF23" s="218">
        <v>18345</v>
      </c>
      <c r="AG23" s="170">
        <v>19001</v>
      </c>
      <c r="AH23" s="170">
        <v>20227</v>
      </c>
    </row>
    <row r="24" spans="1:34" ht="18" customHeight="1">
      <c r="A24" s="461"/>
      <c r="B24" s="461"/>
      <c r="C24" s="143"/>
      <c r="D24" s="300" t="s">
        <v>12</v>
      </c>
      <c r="E24" s="166" t="s">
        <v>53</v>
      </c>
      <c r="F24" s="165" t="s">
        <v>235</v>
      </c>
      <c r="G24" s="217">
        <v>50701</v>
      </c>
      <c r="H24" s="224">
        <v>50557</v>
      </c>
      <c r="I24" s="170">
        <v>50633</v>
      </c>
      <c r="J24" s="223">
        <v>50807</v>
      </c>
      <c r="K24" s="222">
        <v>50885</v>
      </c>
      <c r="L24" s="224">
        <v>50891</v>
      </c>
      <c r="M24" s="224">
        <v>50981</v>
      </c>
      <c r="N24" s="223">
        <v>50814</v>
      </c>
      <c r="O24" s="222">
        <v>50858</v>
      </c>
      <c r="P24" s="221">
        <v>50295</v>
      </c>
      <c r="Q24" s="170">
        <v>50009</v>
      </c>
      <c r="R24" s="220">
        <v>50047</v>
      </c>
      <c r="S24" s="217">
        <v>50199</v>
      </c>
      <c r="T24" s="218">
        <v>52687</v>
      </c>
      <c r="U24" s="170">
        <v>59188</v>
      </c>
      <c r="V24" s="215">
        <v>59193</v>
      </c>
      <c r="W24" s="217">
        <v>59462</v>
      </c>
      <c r="X24" s="216">
        <v>59833</v>
      </c>
      <c r="Y24" s="470">
        <v>59881</v>
      </c>
      <c r="Z24" s="479">
        <v>60576</v>
      </c>
      <c r="AA24" s="217">
        <v>60517</v>
      </c>
      <c r="AB24" s="216">
        <v>60366</v>
      </c>
      <c r="AC24" s="470">
        <v>63580</v>
      </c>
      <c r="AD24" s="170">
        <v>63835</v>
      </c>
      <c r="AE24" s="217">
        <v>63808</v>
      </c>
      <c r="AF24" s="218">
        <v>69840</v>
      </c>
      <c r="AG24" s="170">
        <v>66604</v>
      </c>
      <c r="AH24" s="170">
        <v>66131</v>
      </c>
    </row>
    <row r="25" spans="1:34" ht="18" hidden="1" customHeight="1">
      <c r="A25" s="461"/>
      <c r="B25" s="461"/>
      <c r="C25" s="661"/>
      <c r="D25" s="751" t="s">
        <v>234</v>
      </c>
      <c r="E25" s="650" t="s">
        <v>53</v>
      </c>
      <c r="F25" s="651" t="s">
        <v>233</v>
      </c>
      <c r="G25" s="652">
        <v>6882</v>
      </c>
      <c r="H25" s="653">
        <v>6160</v>
      </c>
      <c r="I25" s="654">
        <v>5069</v>
      </c>
      <c r="J25" s="655">
        <v>4845</v>
      </c>
      <c r="K25" s="652">
        <v>4107</v>
      </c>
      <c r="L25" s="653">
        <v>4003</v>
      </c>
      <c r="M25" s="653">
        <v>3475</v>
      </c>
      <c r="N25" s="655">
        <v>4262</v>
      </c>
      <c r="O25" s="652">
        <v>3927</v>
      </c>
      <c r="P25" s="654">
        <v>4113</v>
      </c>
      <c r="Q25" s="654">
        <v>3701</v>
      </c>
      <c r="R25" s="655">
        <v>4514</v>
      </c>
      <c r="S25" s="652" t="s">
        <v>157</v>
      </c>
      <c r="T25" s="656" t="s">
        <v>33</v>
      </c>
      <c r="U25" s="654" t="s">
        <v>33</v>
      </c>
      <c r="V25" s="657" t="s">
        <v>33</v>
      </c>
      <c r="W25" s="652" t="s">
        <v>157</v>
      </c>
      <c r="X25" s="656" t="s">
        <v>33</v>
      </c>
      <c r="Y25" s="658" t="s">
        <v>33</v>
      </c>
      <c r="Z25" s="657" t="s">
        <v>33</v>
      </c>
      <c r="AA25" s="652" t="s">
        <v>33</v>
      </c>
      <c r="AB25" s="656" t="s">
        <v>33</v>
      </c>
      <c r="AC25" s="658" t="s">
        <v>33</v>
      </c>
      <c r="AD25" s="654" t="s">
        <v>33</v>
      </c>
      <c r="AE25" s="652" t="s">
        <v>33</v>
      </c>
      <c r="AF25" s="656" t="s">
        <v>33</v>
      </c>
      <c r="AG25" s="654" t="s">
        <v>33</v>
      </c>
      <c r="AH25" s="654" t="s">
        <v>33</v>
      </c>
    </row>
    <row r="26" spans="1:34" ht="18" customHeight="1">
      <c r="A26" s="461"/>
      <c r="B26" s="461"/>
      <c r="C26" s="143"/>
      <c r="D26" s="382" t="s">
        <v>13</v>
      </c>
      <c r="E26" s="213" t="s">
        <v>53</v>
      </c>
      <c r="F26" s="212" t="s">
        <v>232</v>
      </c>
      <c r="G26" s="205">
        <v>35362</v>
      </c>
      <c r="H26" s="211">
        <v>40835</v>
      </c>
      <c r="I26" s="203">
        <v>43547</v>
      </c>
      <c r="J26" s="210">
        <v>32533</v>
      </c>
      <c r="K26" s="209">
        <v>34357</v>
      </c>
      <c r="L26" s="211">
        <v>27377</v>
      </c>
      <c r="M26" s="211"/>
      <c r="N26" s="210">
        <v>18223</v>
      </c>
      <c r="O26" s="209">
        <v>16221</v>
      </c>
      <c r="P26" s="208">
        <v>17313</v>
      </c>
      <c r="Q26" s="203">
        <v>20769</v>
      </c>
      <c r="R26" s="207">
        <v>26715</v>
      </c>
      <c r="S26" s="205">
        <v>37944</v>
      </c>
      <c r="T26" s="206">
        <v>39140</v>
      </c>
      <c r="U26" s="203">
        <v>40595</v>
      </c>
      <c r="V26" s="202">
        <v>26500</v>
      </c>
      <c r="W26" s="205">
        <v>15963</v>
      </c>
      <c r="X26" s="204">
        <v>18407</v>
      </c>
      <c r="Y26" s="470">
        <v>14678</v>
      </c>
      <c r="Z26" s="480">
        <v>21548</v>
      </c>
      <c r="AA26" s="217">
        <v>17200</v>
      </c>
      <c r="AB26" s="204">
        <v>26346</v>
      </c>
      <c r="AC26" s="470">
        <v>31582</v>
      </c>
      <c r="AD26" s="203">
        <v>35609</v>
      </c>
      <c r="AE26" s="217">
        <v>42743</v>
      </c>
      <c r="AF26" s="206">
        <v>50688</v>
      </c>
      <c r="AG26" s="170">
        <v>54031</v>
      </c>
      <c r="AH26" s="203">
        <v>46417</v>
      </c>
    </row>
    <row r="27" spans="1:34" ht="18" customHeight="1">
      <c r="A27" s="461"/>
      <c r="B27" s="461"/>
      <c r="C27" s="158"/>
      <c r="D27" s="381" t="s">
        <v>231</v>
      </c>
      <c r="E27" s="156" t="s">
        <v>53</v>
      </c>
      <c r="F27" s="155" t="s">
        <v>230</v>
      </c>
      <c r="G27" s="195" t="s">
        <v>157</v>
      </c>
      <c r="H27" s="200" t="s">
        <v>157</v>
      </c>
      <c r="I27" s="193" t="s">
        <v>157</v>
      </c>
      <c r="J27" s="199" t="s">
        <v>157</v>
      </c>
      <c r="K27" s="198" t="s">
        <v>157</v>
      </c>
      <c r="L27" s="200" t="s">
        <v>157</v>
      </c>
      <c r="M27" s="211">
        <v>16044</v>
      </c>
      <c r="N27" s="199" t="s">
        <v>157</v>
      </c>
      <c r="O27" s="198" t="s">
        <v>157</v>
      </c>
      <c r="P27" s="197" t="s">
        <v>157</v>
      </c>
      <c r="Q27" s="193" t="s">
        <v>157</v>
      </c>
      <c r="R27" s="196" t="s">
        <v>157</v>
      </c>
      <c r="S27" s="195">
        <v>4068</v>
      </c>
      <c r="T27" s="194">
        <v>4244</v>
      </c>
      <c r="U27" s="193">
        <v>3852</v>
      </c>
      <c r="V27" s="379">
        <v>5589</v>
      </c>
      <c r="W27" s="195">
        <v>5570</v>
      </c>
      <c r="X27" s="380">
        <v>5401</v>
      </c>
      <c r="Y27" s="471">
        <v>5254</v>
      </c>
      <c r="Z27" s="481">
        <v>5041</v>
      </c>
      <c r="AA27" s="195">
        <v>4744</v>
      </c>
      <c r="AB27" s="380">
        <v>5495</v>
      </c>
      <c r="AC27" s="471">
        <v>5299</v>
      </c>
      <c r="AD27" s="193">
        <v>4957</v>
      </c>
      <c r="AE27" s="195">
        <v>4798</v>
      </c>
      <c r="AF27" s="194">
        <v>5085</v>
      </c>
      <c r="AG27" s="193">
        <v>5247</v>
      </c>
      <c r="AH27" s="193">
        <v>5263</v>
      </c>
    </row>
    <row r="28" spans="1:34" ht="18" customHeight="1">
      <c r="A28" s="461"/>
      <c r="B28" s="461"/>
      <c r="C28" s="143" t="s">
        <v>229</v>
      </c>
      <c r="D28" s="192"/>
      <c r="E28" s="191" t="s">
        <v>53</v>
      </c>
      <c r="F28" s="190" t="s">
        <v>228</v>
      </c>
      <c r="G28" s="373">
        <v>332605</v>
      </c>
      <c r="H28" s="310">
        <v>343603</v>
      </c>
      <c r="I28" s="310">
        <v>461209</v>
      </c>
      <c r="J28" s="378">
        <v>460918</v>
      </c>
      <c r="K28" s="377">
        <v>486902</v>
      </c>
      <c r="L28" s="310">
        <v>489014</v>
      </c>
      <c r="M28" s="200" t="s">
        <v>157</v>
      </c>
      <c r="N28" s="378">
        <v>481673</v>
      </c>
      <c r="O28" s="377">
        <v>474260</v>
      </c>
      <c r="P28" s="376">
        <v>469741</v>
      </c>
      <c r="Q28" s="310">
        <v>482723</v>
      </c>
      <c r="R28" s="375">
        <v>496852</v>
      </c>
      <c r="S28" s="373">
        <v>550849</v>
      </c>
      <c r="T28" s="374">
        <v>551890</v>
      </c>
      <c r="U28" s="310">
        <v>561472</v>
      </c>
      <c r="V28" s="371">
        <v>555598</v>
      </c>
      <c r="W28" s="373">
        <v>543366</v>
      </c>
      <c r="X28" s="372">
        <v>560975</v>
      </c>
      <c r="Y28" s="466">
        <v>552767</v>
      </c>
      <c r="Z28" s="482">
        <v>535337</v>
      </c>
      <c r="AA28" s="373">
        <v>508499</v>
      </c>
      <c r="AB28" s="372">
        <v>505323</v>
      </c>
      <c r="AC28" s="466">
        <v>766530</v>
      </c>
      <c r="AD28" s="310">
        <v>777283</v>
      </c>
      <c r="AE28" s="373">
        <v>771773</v>
      </c>
      <c r="AF28" s="374">
        <v>777454</v>
      </c>
      <c r="AG28" s="648">
        <v>769240</v>
      </c>
      <c r="AH28" s="310">
        <v>742080</v>
      </c>
    </row>
    <row r="29" spans="1:34" ht="18" customHeight="1">
      <c r="A29" s="461"/>
      <c r="B29" s="461"/>
      <c r="C29" s="143"/>
      <c r="D29" s="298" t="s">
        <v>14</v>
      </c>
      <c r="E29" s="180" t="s">
        <v>53</v>
      </c>
      <c r="F29" s="179" t="s">
        <v>227</v>
      </c>
      <c r="G29" s="365">
        <v>239494</v>
      </c>
      <c r="H29" s="290">
        <v>228113</v>
      </c>
      <c r="I29" s="363">
        <v>217080</v>
      </c>
      <c r="J29" s="370">
        <v>218510</v>
      </c>
      <c r="K29" s="369">
        <v>213703</v>
      </c>
      <c r="L29" s="290">
        <v>219255</v>
      </c>
      <c r="M29" s="310">
        <v>479507</v>
      </c>
      <c r="N29" s="370">
        <v>232607</v>
      </c>
      <c r="O29" s="369">
        <v>226920</v>
      </c>
      <c r="P29" s="368">
        <v>235104</v>
      </c>
      <c r="Q29" s="363">
        <v>227022</v>
      </c>
      <c r="R29" s="367">
        <v>233320</v>
      </c>
      <c r="S29" s="365">
        <v>258786</v>
      </c>
      <c r="T29" s="366">
        <v>252639</v>
      </c>
      <c r="U29" s="363">
        <v>246707</v>
      </c>
      <c r="V29" s="362">
        <v>251673</v>
      </c>
      <c r="W29" s="365">
        <v>249939</v>
      </c>
      <c r="X29" s="364">
        <v>244826</v>
      </c>
      <c r="Y29" s="469">
        <v>248505</v>
      </c>
      <c r="Z29" s="483">
        <v>250668</v>
      </c>
      <c r="AA29" s="365">
        <v>247607</v>
      </c>
      <c r="AB29" s="364">
        <v>240490</v>
      </c>
      <c r="AC29" s="469">
        <v>240317</v>
      </c>
      <c r="AD29" s="363">
        <v>240304</v>
      </c>
      <c r="AE29" s="365">
        <v>235137</v>
      </c>
      <c r="AF29" s="366">
        <v>238293</v>
      </c>
      <c r="AG29" s="363">
        <v>243185</v>
      </c>
      <c r="AH29" s="363">
        <v>238636</v>
      </c>
    </row>
    <row r="30" spans="1:34" ht="18" customHeight="1">
      <c r="A30" s="461"/>
      <c r="B30" s="461"/>
      <c r="C30" s="143"/>
      <c r="D30" s="167" t="s">
        <v>15</v>
      </c>
      <c r="E30" s="166" t="s">
        <v>53</v>
      </c>
      <c r="F30" s="165" t="s">
        <v>226</v>
      </c>
      <c r="G30" s="217">
        <v>53849</v>
      </c>
      <c r="H30" s="224">
        <v>64038</v>
      </c>
      <c r="I30" s="170">
        <v>74367</v>
      </c>
      <c r="J30" s="223">
        <v>74062</v>
      </c>
      <c r="K30" s="222">
        <v>79229</v>
      </c>
      <c r="L30" s="224">
        <v>79241</v>
      </c>
      <c r="M30" s="290">
        <v>243458</v>
      </c>
      <c r="N30" s="223">
        <v>63039</v>
      </c>
      <c r="O30" s="222">
        <v>68132</v>
      </c>
      <c r="P30" s="221">
        <v>62219</v>
      </c>
      <c r="Q30" s="170">
        <v>72326</v>
      </c>
      <c r="R30" s="220">
        <v>67248</v>
      </c>
      <c r="S30" s="217">
        <v>47519</v>
      </c>
      <c r="T30" s="218">
        <v>51165</v>
      </c>
      <c r="U30" s="170">
        <v>56307</v>
      </c>
      <c r="V30" s="215">
        <v>52086</v>
      </c>
      <c r="W30" s="217">
        <v>50581</v>
      </c>
      <c r="X30" s="216">
        <v>55992</v>
      </c>
      <c r="Y30" s="470">
        <v>49533</v>
      </c>
      <c r="Z30" s="479">
        <v>48295</v>
      </c>
      <c r="AA30" s="217">
        <v>48061</v>
      </c>
      <c r="AB30" s="216">
        <v>55015</v>
      </c>
      <c r="AC30" s="470">
        <v>57784</v>
      </c>
      <c r="AD30" s="170">
        <v>61168</v>
      </c>
      <c r="AE30" s="217">
        <v>69249</v>
      </c>
      <c r="AF30" s="218">
        <v>70287</v>
      </c>
      <c r="AG30" s="170">
        <v>68364</v>
      </c>
      <c r="AH30" s="170">
        <v>78050</v>
      </c>
    </row>
    <row r="31" spans="1:34" ht="18" customHeight="1">
      <c r="A31" s="461"/>
      <c r="B31" s="461"/>
      <c r="C31" s="143"/>
      <c r="D31" s="167" t="s">
        <v>16</v>
      </c>
      <c r="E31" s="166" t="s">
        <v>53</v>
      </c>
      <c r="F31" s="165" t="s">
        <v>225</v>
      </c>
      <c r="G31" s="217">
        <v>29558</v>
      </c>
      <c r="H31" s="224">
        <v>37293</v>
      </c>
      <c r="I31" s="170">
        <v>113984</v>
      </c>
      <c r="J31" s="223">
        <v>117907</v>
      </c>
      <c r="K31" s="222">
        <v>144912</v>
      </c>
      <c r="L31" s="224">
        <v>139413</v>
      </c>
      <c r="M31" s="224">
        <v>54325</v>
      </c>
      <c r="N31" s="223">
        <v>133807</v>
      </c>
      <c r="O31" s="222">
        <v>129382</v>
      </c>
      <c r="P31" s="221">
        <v>125267</v>
      </c>
      <c r="Q31" s="170">
        <v>133397</v>
      </c>
      <c r="R31" s="220">
        <v>142749</v>
      </c>
      <c r="S31" s="217">
        <v>173204</v>
      </c>
      <c r="T31" s="218">
        <v>176558</v>
      </c>
      <c r="U31" s="170">
        <v>183894</v>
      </c>
      <c r="V31" s="215">
        <v>179540</v>
      </c>
      <c r="W31" s="217">
        <v>173749</v>
      </c>
      <c r="X31" s="216">
        <v>187970</v>
      </c>
      <c r="Y31" s="470">
        <v>183676</v>
      </c>
      <c r="Z31" s="479">
        <v>168879</v>
      </c>
      <c r="AA31" s="217">
        <v>152562</v>
      </c>
      <c r="AB31" s="216">
        <v>153561</v>
      </c>
      <c r="AC31" s="470">
        <v>312682</v>
      </c>
      <c r="AD31" s="170">
        <v>315261</v>
      </c>
      <c r="AE31" s="217">
        <v>312898</v>
      </c>
      <c r="AF31" s="218">
        <v>344215</v>
      </c>
      <c r="AG31" s="170">
        <v>334914</v>
      </c>
      <c r="AH31" s="170">
        <v>311658</v>
      </c>
    </row>
    <row r="32" spans="1:34" ht="18" customHeight="1">
      <c r="A32" s="461"/>
      <c r="B32" s="461"/>
      <c r="C32" s="201"/>
      <c r="D32" s="157" t="s">
        <v>5</v>
      </c>
      <c r="E32" s="156" t="s">
        <v>53</v>
      </c>
      <c r="F32" s="155" t="s">
        <v>224</v>
      </c>
      <c r="G32" s="273">
        <v>9702</v>
      </c>
      <c r="H32" s="200">
        <v>14158</v>
      </c>
      <c r="I32" s="200">
        <v>55777</v>
      </c>
      <c r="J32" s="278">
        <v>50437</v>
      </c>
      <c r="K32" s="277">
        <v>49056</v>
      </c>
      <c r="L32" s="200">
        <v>51103</v>
      </c>
      <c r="M32" s="224">
        <v>132402</v>
      </c>
      <c r="N32" s="278">
        <v>52218</v>
      </c>
      <c r="O32" s="277">
        <v>49824</v>
      </c>
      <c r="P32" s="276">
        <v>47150</v>
      </c>
      <c r="Q32" s="200">
        <v>49978</v>
      </c>
      <c r="R32" s="275">
        <v>53533</v>
      </c>
      <c r="S32" s="273">
        <v>71338</v>
      </c>
      <c r="T32" s="274">
        <v>71526</v>
      </c>
      <c r="U32" s="200">
        <v>74563</v>
      </c>
      <c r="V32" s="271">
        <v>72297</v>
      </c>
      <c r="W32" s="273">
        <v>69095</v>
      </c>
      <c r="X32" s="272">
        <v>72185</v>
      </c>
      <c r="Y32" s="471">
        <v>71051</v>
      </c>
      <c r="Z32" s="484">
        <v>67494</v>
      </c>
      <c r="AA32" s="273">
        <v>60268</v>
      </c>
      <c r="AB32" s="272">
        <v>56256</v>
      </c>
      <c r="AC32" s="471">
        <v>155745</v>
      </c>
      <c r="AD32" s="200">
        <v>160549</v>
      </c>
      <c r="AE32" s="273">
        <v>154488</v>
      </c>
      <c r="AF32" s="274">
        <v>124659</v>
      </c>
      <c r="AG32" s="643">
        <v>122775</v>
      </c>
      <c r="AH32" s="200">
        <v>113735</v>
      </c>
    </row>
    <row r="33" spans="1:34" ht="18" customHeight="1">
      <c r="A33" s="461"/>
      <c r="B33" s="461"/>
      <c r="C33" s="143" t="s">
        <v>223</v>
      </c>
      <c r="D33" s="192"/>
      <c r="E33" s="191" t="s">
        <v>53</v>
      </c>
      <c r="F33" s="190" t="s">
        <v>222</v>
      </c>
      <c r="G33" s="356">
        <v>112753</v>
      </c>
      <c r="H33" s="354">
        <v>113191</v>
      </c>
      <c r="I33" s="354">
        <v>116332</v>
      </c>
      <c r="J33" s="361">
        <v>118305</v>
      </c>
      <c r="K33" s="360">
        <v>117893</v>
      </c>
      <c r="L33" s="354">
        <v>118540</v>
      </c>
      <c r="M33" s="200">
        <v>49320</v>
      </c>
      <c r="N33" s="361">
        <v>130791</v>
      </c>
      <c r="O33" s="360">
        <v>124529</v>
      </c>
      <c r="P33" s="359">
        <v>122729</v>
      </c>
      <c r="Q33" s="354">
        <v>124722</v>
      </c>
      <c r="R33" s="358">
        <v>129025</v>
      </c>
      <c r="S33" s="356">
        <v>142823</v>
      </c>
      <c r="T33" s="357">
        <v>143728</v>
      </c>
      <c r="U33" s="354">
        <v>181343</v>
      </c>
      <c r="V33" s="353">
        <v>182049</v>
      </c>
      <c r="W33" s="356">
        <v>183108</v>
      </c>
      <c r="X33" s="355">
        <v>181830</v>
      </c>
      <c r="Y33" s="466">
        <v>169054</v>
      </c>
      <c r="Z33" s="485">
        <v>179704</v>
      </c>
      <c r="AA33" s="356">
        <v>185226</v>
      </c>
      <c r="AB33" s="355">
        <v>176778</v>
      </c>
      <c r="AC33" s="466">
        <v>196719</v>
      </c>
      <c r="AD33" s="354">
        <v>206887</v>
      </c>
      <c r="AE33" s="356">
        <v>209491</v>
      </c>
      <c r="AF33" s="357">
        <v>222865</v>
      </c>
      <c r="AG33" s="183">
        <v>233191</v>
      </c>
      <c r="AH33" s="354">
        <v>226420</v>
      </c>
    </row>
    <row r="34" spans="1:34" ht="18" customHeight="1">
      <c r="A34" s="461"/>
      <c r="B34" s="461"/>
      <c r="C34" s="143"/>
      <c r="D34" s="298" t="s">
        <v>17</v>
      </c>
      <c r="E34" s="180" t="s">
        <v>53</v>
      </c>
      <c r="F34" s="179" t="s">
        <v>221</v>
      </c>
      <c r="G34" s="292">
        <v>25879</v>
      </c>
      <c r="H34" s="290">
        <v>25830</v>
      </c>
      <c r="I34" s="290">
        <v>30720</v>
      </c>
      <c r="J34" s="297">
        <v>29222</v>
      </c>
      <c r="K34" s="296">
        <v>28670</v>
      </c>
      <c r="L34" s="290">
        <v>28848</v>
      </c>
      <c r="M34" s="354">
        <v>113629</v>
      </c>
      <c r="N34" s="297">
        <v>37899</v>
      </c>
      <c r="O34" s="296">
        <v>32079</v>
      </c>
      <c r="P34" s="295">
        <v>31695</v>
      </c>
      <c r="Q34" s="290">
        <v>32091</v>
      </c>
      <c r="R34" s="294">
        <v>34997</v>
      </c>
      <c r="S34" s="292">
        <v>46695</v>
      </c>
      <c r="T34" s="293">
        <v>47352</v>
      </c>
      <c r="U34" s="290">
        <v>102123</v>
      </c>
      <c r="V34" s="289">
        <v>111623</v>
      </c>
      <c r="W34" s="292">
        <v>108712</v>
      </c>
      <c r="X34" s="291">
        <v>104107</v>
      </c>
      <c r="Y34" s="469">
        <v>88260</v>
      </c>
      <c r="Z34" s="486">
        <v>83599</v>
      </c>
      <c r="AA34" s="292">
        <v>86425</v>
      </c>
      <c r="AB34" s="291">
        <v>69864</v>
      </c>
      <c r="AC34" s="469">
        <v>78537</v>
      </c>
      <c r="AD34" s="290">
        <v>86834</v>
      </c>
      <c r="AE34" s="292">
        <v>89956</v>
      </c>
      <c r="AF34" s="293">
        <v>106100</v>
      </c>
      <c r="AG34" s="646">
        <v>117885</v>
      </c>
      <c r="AH34" s="290">
        <v>112803</v>
      </c>
    </row>
    <row r="35" spans="1:34" ht="18" customHeight="1">
      <c r="A35" s="461"/>
      <c r="B35" s="461"/>
      <c r="C35" s="143"/>
      <c r="D35" s="237" t="s">
        <v>32</v>
      </c>
      <c r="E35" s="236" t="s">
        <v>61</v>
      </c>
      <c r="F35" s="235" t="s">
        <v>220</v>
      </c>
      <c r="G35" s="347" t="s">
        <v>201</v>
      </c>
      <c r="H35" s="234" t="s">
        <v>33</v>
      </c>
      <c r="I35" s="234" t="s">
        <v>33</v>
      </c>
      <c r="J35" s="352" t="s">
        <v>33</v>
      </c>
      <c r="K35" s="351" t="s">
        <v>33</v>
      </c>
      <c r="L35" s="234" t="s">
        <v>33</v>
      </c>
      <c r="M35" s="290">
        <v>28579</v>
      </c>
      <c r="N35" s="352" t="s">
        <v>33</v>
      </c>
      <c r="O35" s="351" t="s">
        <v>33</v>
      </c>
      <c r="P35" s="350" t="s">
        <v>33</v>
      </c>
      <c r="Q35" s="234" t="s">
        <v>33</v>
      </c>
      <c r="R35" s="349" t="s">
        <v>33</v>
      </c>
      <c r="S35" s="347">
        <v>1530</v>
      </c>
      <c r="T35" s="348">
        <v>1733</v>
      </c>
      <c r="U35" s="234">
        <v>1760</v>
      </c>
      <c r="V35" s="345">
        <v>2282</v>
      </c>
      <c r="W35" s="347">
        <v>2991</v>
      </c>
      <c r="X35" s="346">
        <v>3253</v>
      </c>
      <c r="Y35" s="470">
        <v>3129</v>
      </c>
      <c r="Z35" s="487">
        <v>1508</v>
      </c>
      <c r="AA35" s="347">
        <v>1561</v>
      </c>
      <c r="AB35" s="346">
        <v>1586</v>
      </c>
      <c r="AC35" s="470">
        <v>1647</v>
      </c>
      <c r="AD35" s="234">
        <v>5603</v>
      </c>
      <c r="AE35" s="347">
        <v>5740</v>
      </c>
      <c r="AF35" s="348">
        <v>5795</v>
      </c>
      <c r="AG35" s="536">
        <v>5928</v>
      </c>
      <c r="AH35" s="234">
        <v>6932</v>
      </c>
    </row>
    <row r="36" spans="1:34" ht="18" customHeight="1">
      <c r="A36" s="461"/>
      <c r="B36" s="461"/>
      <c r="C36" s="143"/>
      <c r="D36" s="167" t="s">
        <v>219</v>
      </c>
      <c r="E36" s="166" t="s">
        <v>53</v>
      </c>
      <c r="F36" s="165" t="s">
        <v>218</v>
      </c>
      <c r="G36" s="281">
        <v>50375</v>
      </c>
      <c r="H36" s="224">
        <v>51324</v>
      </c>
      <c r="I36" s="224">
        <v>50209</v>
      </c>
      <c r="J36" s="169">
        <v>54392</v>
      </c>
      <c r="K36" s="287">
        <v>54689</v>
      </c>
      <c r="L36" s="224">
        <v>55517</v>
      </c>
      <c r="M36" s="234" t="s">
        <v>33</v>
      </c>
      <c r="N36" s="169">
        <v>53510</v>
      </c>
      <c r="O36" s="287">
        <v>53596</v>
      </c>
      <c r="P36" s="286">
        <v>50531</v>
      </c>
      <c r="Q36" s="224">
        <v>52156</v>
      </c>
      <c r="R36" s="285">
        <v>56317</v>
      </c>
      <c r="S36" s="281">
        <v>57050</v>
      </c>
      <c r="T36" s="282">
        <v>56752</v>
      </c>
      <c r="U36" s="224">
        <v>36392</v>
      </c>
      <c r="V36" s="279">
        <v>26318</v>
      </c>
      <c r="W36" s="281">
        <v>26973</v>
      </c>
      <c r="X36" s="280">
        <v>27751</v>
      </c>
      <c r="Y36" s="470">
        <v>28675</v>
      </c>
      <c r="Z36" s="488">
        <v>44735</v>
      </c>
      <c r="AA36" s="347">
        <v>48428</v>
      </c>
      <c r="AB36" s="280">
        <v>56003</v>
      </c>
      <c r="AC36" s="470">
        <v>57891</v>
      </c>
      <c r="AD36" s="224">
        <v>60802</v>
      </c>
      <c r="AE36" s="347">
        <v>57794</v>
      </c>
      <c r="AF36" s="282">
        <v>52842</v>
      </c>
      <c r="AG36" s="536">
        <v>50895</v>
      </c>
      <c r="AH36" s="224">
        <v>50119</v>
      </c>
    </row>
    <row r="37" spans="1:34" ht="18" customHeight="1">
      <c r="A37" s="461"/>
      <c r="B37" s="461"/>
      <c r="C37" s="143"/>
      <c r="D37" s="167" t="s">
        <v>5</v>
      </c>
      <c r="E37" s="166" t="s">
        <v>53</v>
      </c>
      <c r="F37" s="165" t="s">
        <v>217</v>
      </c>
      <c r="G37" s="217">
        <v>37038</v>
      </c>
      <c r="H37" s="224">
        <v>36591</v>
      </c>
      <c r="I37" s="170">
        <v>35958</v>
      </c>
      <c r="J37" s="223">
        <v>35298</v>
      </c>
      <c r="K37" s="222">
        <v>35166</v>
      </c>
      <c r="L37" s="224">
        <v>34801</v>
      </c>
      <c r="M37" s="224">
        <v>50980</v>
      </c>
      <c r="N37" s="223">
        <v>40163</v>
      </c>
      <c r="O37" s="222">
        <v>39597</v>
      </c>
      <c r="P37" s="221">
        <v>41264</v>
      </c>
      <c r="Q37" s="170">
        <v>41235</v>
      </c>
      <c r="R37" s="220">
        <v>38506</v>
      </c>
      <c r="S37" s="217">
        <v>38272</v>
      </c>
      <c r="T37" s="218">
        <v>38613</v>
      </c>
      <c r="U37" s="170">
        <v>41782</v>
      </c>
      <c r="V37" s="215">
        <v>42503</v>
      </c>
      <c r="W37" s="217">
        <v>45091</v>
      </c>
      <c r="X37" s="216">
        <v>47416</v>
      </c>
      <c r="Y37" s="470">
        <v>49679</v>
      </c>
      <c r="Z37" s="479">
        <v>50531</v>
      </c>
      <c r="AA37" s="347">
        <v>49500</v>
      </c>
      <c r="AB37" s="216">
        <v>50031</v>
      </c>
      <c r="AC37" s="470">
        <v>59303</v>
      </c>
      <c r="AD37" s="170">
        <v>54419</v>
      </c>
      <c r="AE37" s="347">
        <v>56748</v>
      </c>
      <c r="AF37" s="218">
        <v>58860</v>
      </c>
      <c r="AG37" s="170">
        <v>59228</v>
      </c>
      <c r="AH37" s="170">
        <v>57299</v>
      </c>
    </row>
    <row r="38" spans="1:34" ht="18" customHeight="1">
      <c r="A38" s="461"/>
      <c r="B38" s="461"/>
      <c r="C38" s="201"/>
      <c r="D38" s="157" t="s">
        <v>216</v>
      </c>
      <c r="E38" s="156" t="s">
        <v>53</v>
      </c>
      <c r="F38" s="155" t="s">
        <v>215</v>
      </c>
      <c r="G38" s="342">
        <v>-541</v>
      </c>
      <c r="H38" s="340">
        <v>-554</v>
      </c>
      <c r="I38" s="340">
        <v>-555</v>
      </c>
      <c r="J38" s="344">
        <v>-608</v>
      </c>
      <c r="K38" s="342">
        <v>-632</v>
      </c>
      <c r="L38" s="340">
        <v>-628</v>
      </c>
      <c r="M38" s="224">
        <v>34733</v>
      </c>
      <c r="N38" s="344">
        <v>-782</v>
      </c>
      <c r="O38" s="342">
        <v>-744</v>
      </c>
      <c r="P38" s="340">
        <v>-761</v>
      </c>
      <c r="Q38" s="340">
        <v>-761</v>
      </c>
      <c r="R38" s="344">
        <v>-795</v>
      </c>
      <c r="S38" s="342">
        <v>-725</v>
      </c>
      <c r="T38" s="343">
        <v>-722</v>
      </c>
      <c r="U38" s="340">
        <v>-715</v>
      </c>
      <c r="V38" s="339">
        <v>-677</v>
      </c>
      <c r="W38" s="342">
        <v>-659</v>
      </c>
      <c r="X38" s="341">
        <v>-697</v>
      </c>
      <c r="Y38" s="471">
        <v>-690</v>
      </c>
      <c r="Z38" s="489">
        <v>-669</v>
      </c>
      <c r="AA38" s="342">
        <v>-689</v>
      </c>
      <c r="AB38" s="341">
        <v>-707</v>
      </c>
      <c r="AC38" s="471">
        <v>-660</v>
      </c>
      <c r="AD38" s="340">
        <v>-772</v>
      </c>
      <c r="AE38" s="342">
        <v>-749</v>
      </c>
      <c r="AF38" s="343">
        <v>-734</v>
      </c>
      <c r="AG38" s="145">
        <v>-745</v>
      </c>
      <c r="AH38" s="340">
        <v>-734</v>
      </c>
    </row>
    <row r="39" spans="1:34" ht="18" customHeight="1">
      <c r="A39" s="461"/>
      <c r="B39" s="461"/>
      <c r="C39" s="338" t="s">
        <v>214</v>
      </c>
      <c r="D39" s="337"/>
      <c r="E39" s="336" t="s">
        <v>53</v>
      </c>
      <c r="F39" s="335" t="s">
        <v>213</v>
      </c>
      <c r="G39" s="329">
        <v>815354</v>
      </c>
      <c r="H39" s="327">
        <v>823310</v>
      </c>
      <c r="I39" s="327">
        <v>940354</v>
      </c>
      <c r="J39" s="334">
        <v>928248</v>
      </c>
      <c r="K39" s="333">
        <v>947817</v>
      </c>
      <c r="L39" s="327">
        <v>944199</v>
      </c>
      <c r="M39" s="340">
        <v>-663</v>
      </c>
      <c r="N39" s="334">
        <v>934485</v>
      </c>
      <c r="O39" s="333">
        <v>908105</v>
      </c>
      <c r="P39" s="332">
        <v>896439</v>
      </c>
      <c r="Q39" s="327">
        <v>905158</v>
      </c>
      <c r="R39" s="331">
        <v>923047</v>
      </c>
      <c r="S39" s="329">
        <v>1001774</v>
      </c>
      <c r="T39" s="330">
        <v>1003454</v>
      </c>
      <c r="U39" s="327">
        <v>1055118</v>
      </c>
      <c r="V39" s="326">
        <v>1050561</v>
      </c>
      <c r="W39" s="329">
        <v>1032431</v>
      </c>
      <c r="X39" s="328">
        <v>1044934</v>
      </c>
      <c r="Y39" s="466">
        <v>1019420</v>
      </c>
      <c r="Z39" s="490">
        <v>1017618</v>
      </c>
      <c r="AA39" s="329">
        <v>988273</v>
      </c>
      <c r="AB39" s="328">
        <v>980603</v>
      </c>
      <c r="AC39" s="466">
        <v>1308384</v>
      </c>
      <c r="AD39" s="668">
        <v>1341031</v>
      </c>
      <c r="AE39" s="329">
        <v>1344708</v>
      </c>
      <c r="AF39" s="330">
        <v>1371407</v>
      </c>
      <c r="AG39" s="183">
        <v>1375768</v>
      </c>
      <c r="AH39" s="668">
        <v>1348851</v>
      </c>
    </row>
    <row r="40" spans="1:34" ht="18" customHeight="1" thickBot="1">
      <c r="A40" s="461"/>
      <c r="B40" s="461"/>
      <c r="C40" s="128" t="s">
        <v>212</v>
      </c>
      <c r="D40" s="127"/>
      <c r="E40" s="126" t="s">
        <v>53</v>
      </c>
      <c r="F40" s="125" t="s">
        <v>211</v>
      </c>
      <c r="G40" s="320">
        <v>1311922</v>
      </c>
      <c r="H40" s="124">
        <v>1330358</v>
      </c>
      <c r="I40" s="124">
        <v>1431453</v>
      </c>
      <c r="J40" s="325">
        <v>1468617</v>
      </c>
      <c r="K40" s="324">
        <v>1410285</v>
      </c>
      <c r="L40" s="124">
        <v>1440429</v>
      </c>
      <c r="M40" s="327">
        <v>917383</v>
      </c>
      <c r="N40" s="325">
        <v>1474894</v>
      </c>
      <c r="O40" s="324">
        <v>1426378</v>
      </c>
      <c r="P40" s="323">
        <v>1431864</v>
      </c>
      <c r="Q40" s="124">
        <v>1436022</v>
      </c>
      <c r="R40" s="322">
        <v>1524309</v>
      </c>
      <c r="S40" s="320">
        <v>1688507</v>
      </c>
      <c r="T40" s="321">
        <v>1686786</v>
      </c>
      <c r="U40" s="124">
        <v>1768214</v>
      </c>
      <c r="V40" s="318">
        <v>1822837</v>
      </c>
      <c r="W40" s="320">
        <v>1757475</v>
      </c>
      <c r="X40" s="319">
        <v>1782381</v>
      </c>
      <c r="Y40" s="467">
        <v>1772742</v>
      </c>
      <c r="Z40" s="491">
        <v>1860319</v>
      </c>
      <c r="AA40" s="320">
        <v>1788169</v>
      </c>
      <c r="AB40" s="319">
        <v>1827842</v>
      </c>
      <c r="AC40" s="467">
        <v>2091379</v>
      </c>
      <c r="AD40" s="644">
        <v>2238941</v>
      </c>
      <c r="AE40" s="320">
        <v>2106714</v>
      </c>
      <c r="AF40" s="321">
        <v>2182738</v>
      </c>
      <c r="AG40" s="645">
        <v>2251797</v>
      </c>
      <c r="AH40" s="644">
        <v>2234277</v>
      </c>
    </row>
    <row r="41" spans="1:34" ht="18" customHeight="1" thickBot="1">
      <c r="A41" s="461"/>
      <c r="C41" s="317" t="s">
        <v>210</v>
      </c>
      <c r="D41" s="259"/>
      <c r="E41" s="258" t="s">
        <v>53</v>
      </c>
      <c r="F41" s="316" t="s">
        <v>209</v>
      </c>
      <c r="G41" s="314"/>
      <c r="H41" s="312"/>
      <c r="I41" s="312"/>
      <c r="J41" s="315"/>
      <c r="K41" s="314"/>
      <c r="L41" s="312"/>
      <c r="M41" s="124">
        <v>1410574</v>
      </c>
      <c r="N41" s="315"/>
      <c r="O41" s="314"/>
      <c r="P41" s="312"/>
      <c r="Q41" s="312"/>
      <c r="R41" s="315"/>
      <c r="S41" s="314"/>
      <c r="T41" s="313"/>
      <c r="U41" s="312"/>
      <c r="V41" s="311"/>
      <c r="W41" s="314"/>
      <c r="X41" s="313"/>
      <c r="Y41" s="462"/>
      <c r="Z41" s="311"/>
      <c r="AA41" s="314"/>
      <c r="AB41" s="462"/>
      <c r="AC41" s="462"/>
      <c r="AD41" s="543"/>
      <c r="AE41" s="314"/>
      <c r="AF41" s="462"/>
      <c r="AG41" s="462"/>
      <c r="AH41" s="543"/>
    </row>
    <row r="42" spans="1:34" ht="18" customHeight="1">
      <c r="A42" s="461"/>
      <c r="B42" s="461"/>
      <c r="C42" s="143" t="s">
        <v>208</v>
      </c>
      <c r="D42" s="192"/>
      <c r="E42" s="191" t="s">
        <v>53</v>
      </c>
      <c r="F42" s="190" t="s">
        <v>207</v>
      </c>
      <c r="G42" s="304">
        <v>309602</v>
      </c>
      <c r="H42" s="310">
        <v>328623</v>
      </c>
      <c r="I42" s="302">
        <v>363163</v>
      </c>
      <c r="J42" s="309">
        <v>362676</v>
      </c>
      <c r="K42" s="308">
        <v>309107</v>
      </c>
      <c r="L42" s="310">
        <v>336447</v>
      </c>
      <c r="M42" s="312"/>
      <c r="N42" s="309">
        <v>350465</v>
      </c>
      <c r="O42" s="308">
        <v>334188</v>
      </c>
      <c r="P42" s="307">
        <v>338679</v>
      </c>
      <c r="Q42" s="302">
        <v>352427</v>
      </c>
      <c r="R42" s="306">
        <v>397289</v>
      </c>
      <c r="S42" s="304">
        <v>456829</v>
      </c>
      <c r="T42" s="305">
        <v>437964</v>
      </c>
      <c r="U42" s="302">
        <v>454618</v>
      </c>
      <c r="V42" s="301">
        <v>479554</v>
      </c>
      <c r="W42" s="304">
        <v>421138</v>
      </c>
      <c r="X42" s="303">
        <v>462616</v>
      </c>
      <c r="Y42" s="466">
        <v>448693</v>
      </c>
      <c r="Z42" s="492">
        <v>537258</v>
      </c>
      <c r="AA42" s="304">
        <v>552935</v>
      </c>
      <c r="AB42" s="303">
        <v>570501</v>
      </c>
      <c r="AC42" s="466">
        <v>786154</v>
      </c>
      <c r="AD42" s="636">
        <v>833619</v>
      </c>
      <c r="AE42" s="304">
        <v>606675</v>
      </c>
      <c r="AF42" s="305">
        <v>617028</v>
      </c>
      <c r="AG42" s="630">
        <v>683999</v>
      </c>
      <c r="AH42" s="636">
        <v>665971</v>
      </c>
    </row>
    <row r="43" spans="1:34" ht="18" customHeight="1">
      <c r="A43" s="461"/>
      <c r="B43" s="461"/>
      <c r="C43" s="143"/>
      <c r="D43" s="298" t="s">
        <v>18</v>
      </c>
      <c r="E43" s="180" t="s">
        <v>53</v>
      </c>
      <c r="F43" s="179" t="s">
        <v>206</v>
      </c>
      <c r="G43" s="292">
        <v>60127</v>
      </c>
      <c r="H43" s="290">
        <v>72794</v>
      </c>
      <c r="I43" s="290">
        <v>73045</v>
      </c>
      <c r="J43" s="297">
        <v>81107</v>
      </c>
      <c r="K43" s="296">
        <v>64225</v>
      </c>
      <c r="L43" s="290">
        <v>76728</v>
      </c>
      <c r="M43" s="310">
        <v>323578</v>
      </c>
      <c r="N43" s="297">
        <v>82125</v>
      </c>
      <c r="O43" s="296">
        <v>63109</v>
      </c>
      <c r="P43" s="295">
        <v>68662</v>
      </c>
      <c r="Q43" s="290">
        <v>69251</v>
      </c>
      <c r="R43" s="294">
        <v>92206</v>
      </c>
      <c r="S43" s="292">
        <v>72604</v>
      </c>
      <c r="T43" s="293">
        <v>80024</v>
      </c>
      <c r="U43" s="290">
        <v>76710</v>
      </c>
      <c r="V43" s="289">
        <v>103970</v>
      </c>
      <c r="W43" s="292">
        <v>70892</v>
      </c>
      <c r="X43" s="291">
        <v>86500</v>
      </c>
      <c r="Y43" s="469">
        <v>80146</v>
      </c>
      <c r="Z43" s="486">
        <v>121688</v>
      </c>
      <c r="AA43" s="292">
        <v>78077</v>
      </c>
      <c r="AB43" s="291">
        <v>89932</v>
      </c>
      <c r="AC43" s="469">
        <v>90675</v>
      </c>
      <c r="AD43" s="290">
        <v>138453</v>
      </c>
      <c r="AE43" s="292">
        <v>110275</v>
      </c>
      <c r="AF43" s="293">
        <v>130432</v>
      </c>
      <c r="AG43" s="646">
        <v>121011</v>
      </c>
      <c r="AH43" s="290">
        <v>145371</v>
      </c>
    </row>
    <row r="44" spans="1:34" ht="18" customHeight="1">
      <c r="A44" s="461"/>
      <c r="B44" s="461"/>
      <c r="C44" s="143"/>
      <c r="D44" s="167" t="s">
        <v>19</v>
      </c>
      <c r="E44" s="166" t="s">
        <v>53</v>
      </c>
      <c r="F44" s="165" t="s">
        <v>205</v>
      </c>
      <c r="G44" s="217">
        <v>14973</v>
      </c>
      <c r="H44" s="224">
        <v>14700</v>
      </c>
      <c r="I44" s="170">
        <v>31750</v>
      </c>
      <c r="J44" s="223">
        <v>9107</v>
      </c>
      <c r="K44" s="222">
        <v>9113</v>
      </c>
      <c r="L44" s="224">
        <v>8236</v>
      </c>
      <c r="M44" s="290">
        <v>62316</v>
      </c>
      <c r="N44" s="223">
        <v>12574</v>
      </c>
      <c r="O44" s="222">
        <v>11052</v>
      </c>
      <c r="P44" s="221">
        <v>11780</v>
      </c>
      <c r="Q44" s="170">
        <v>11778</v>
      </c>
      <c r="R44" s="220">
        <v>11441</v>
      </c>
      <c r="S44" s="217">
        <v>41748</v>
      </c>
      <c r="T44" s="218">
        <v>45806</v>
      </c>
      <c r="U44" s="170">
        <v>48246</v>
      </c>
      <c r="V44" s="215">
        <v>48887</v>
      </c>
      <c r="W44" s="217">
        <v>42232</v>
      </c>
      <c r="X44" s="216">
        <v>39083</v>
      </c>
      <c r="Y44" s="470">
        <v>39914</v>
      </c>
      <c r="Z44" s="479">
        <v>51627</v>
      </c>
      <c r="AA44" s="217">
        <v>49691</v>
      </c>
      <c r="AB44" s="216">
        <v>54090</v>
      </c>
      <c r="AC44" s="470">
        <v>271634</v>
      </c>
      <c r="AD44" s="170">
        <v>213160</v>
      </c>
      <c r="AE44" s="217">
        <v>67488</v>
      </c>
      <c r="AF44" s="218">
        <v>49986</v>
      </c>
      <c r="AG44" s="170">
        <v>47651</v>
      </c>
      <c r="AH44" s="170">
        <v>46846</v>
      </c>
    </row>
    <row r="45" spans="1:34" ht="18" hidden="1" customHeight="1">
      <c r="A45" s="461"/>
      <c r="B45" s="461"/>
      <c r="C45" s="661"/>
      <c r="D45" s="649" t="s">
        <v>204</v>
      </c>
      <c r="E45" s="650" t="s">
        <v>53</v>
      </c>
      <c r="F45" s="651" t="s">
        <v>203</v>
      </c>
      <c r="G45" s="652" t="s">
        <v>202</v>
      </c>
      <c r="H45" s="653" t="s">
        <v>33</v>
      </c>
      <c r="I45" s="654" t="s">
        <v>33</v>
      </c>
      <c r="J45" s="655" t="s">
        <v>33</v>
      </c>
      <c r="K45" s="652" t="s">
        <v>202</v>
      </c>
      <c r="L45" s="653">
        <v>20000</v>
      </c>
      <c r="M45" s="653">
        <v>7823</v>
      </c>
      <c r="N45" s="655">
        <v>20000</v>
      </c>
      <c r="O45" s="652" t="s">
        <v>202</v>
      </c>
      <c r="P45" s="654" t="s">
        <v>33</v>
      </c>
      <c r="Q45" s="654" t="s">
        <v>33</v>
      </c>
      <c r="R45" s="655" t="s">
        <v>33</v>
      </c>
      <c r="S45" s="652" t="s">
        <v>201</v>
      </c>
      <c r="T45" s="656" t="s">
        <v>33</v>
      </c>
      <c r="U45" s="654" t="s">
        <v>33</v>
      </c>
      <c r="V45" s="657" t="s">
        <v>33</v>
      </c>
      <c r="W45" s="652" t="s">
        <v>201</v>
      </c>
      <c r="X45" s="656" t="s">
        <v>33</v>
      </c>
      <c r="Y45" s="658" t="s">
        <v>33</v>
      </c>
      <c r="Z45" s="657" t="s">
        <v>33</v>
      </c>
      <c r="AA45" s="652" t="s">
        <v>33</v>
      </c>
      <c r="AB45" s="656" t="s">
        <v>33</v>
      </c>
      <c r="AC45" s="658" t="s">
        <v>33</v>
      </c>
      <c r="AD45" s="654" t="s">
        <v>33</v>
      </c>
      <c r="AE45" s="652" t="s">
        <v>33</v>
      </c>
      <c r="AF45" s="656" t="s">
        <v>33</v>
      </c>
      <c r="AG45" s="654" t="s">
        <v>33</v>
      </c>
      <c r="AH45" s="654" t="s">
        <v>33</v>
      </c>
    </row>
    <row r="46" spans="1:34" ht="18" customHeight="1">
      <c r="A46" s="461"/>
      <c r="B46" s="461"/>
      <c r="C46" s="143"/>
      <c r="D46" s="300" t="s">
        <v>20</v>
      </c>
      <c r="E46" s="166" t="s">
        <v>53</v>
      </c>
      <c r="F46" s="165" t="s">
        <v>200</v>
      </c>
      <c r="G46" s="217">
        <v>18210</v>
      </c>
      <c r="H46" s="224">
        <v>18499</v>
      </c>
      <c r="I46" s="170">
        <v>25854</v>
      </c>
      <c r="J46" s="223">
        <v>23844</v>
      </c>
      <c r="K46" s="222">
        <v>25459</v>
      </c>
      <c r="L46" s="224">
        <v>20992</v>
      </c>
      <c r="M46" s="224">
        <v>30000</v>
      </c>
      <c r="N46" s="223">
        <v>2738</v>
      </c>
      <c r="O46" s="222">
        <v>2579</v>
      </c>
      <c r="P46" s="221">
        <v>2373</v>
      </c>
      <c r="Q46" s="170">
        <v>19724</v>
      </c>
      <c r="R46" s="220">
        <v>21463</v>
      </c>
      <c r="S46" s="217">
        <v>1665</v>
      </c>
      <c r="T46" s="218">
        <v>1443</v>
      </c>
      <c r="U46" s="170">
        <v>983</v>
      </c>
      <c r="V46" s="215">
        <v>732</v>
      </c>
      <c r="W46" s="217">
        <v>656</v>
      </c>
      <c r="X46" s="216">
        <v>25651</v>
      </c>
      <c r="Y46" s="470">
        <v>25353</v>
      </c>
      <c r="Z46" s="479">
        <v>29245</v>
      </c>
      <c r="AA46" s="217">
        <v>71818</v>
      </c>
      <c r="AB46" s="216">
        <v>46410</v>
      </c>
      <c r="AC46" s="470">
        <v>50235</v>
      </c>
      <c r="AD46" s="170">
        <v>53461</v>
      </c>
      <c r="AE46" s="217">
        <v>8580</v>
      </c>
      <c r="AF46" s="218">
        <v>8653</v>
      </c>
      <c r="AG46" s="170">
        <v>8635</v>
      </c>
      <c r="AH46" s="170">
        <v>567</v>
      </c>
    </row>
    <row r="47" spans="1:34" ht="18" customHeight="1">
      <c r="A47" s="461"/>
      <c r="B47" s="461"/>
      <c r="C47" s="143"/>
      <c r="D47" s="167" t="s">
        <v>21</v>
      </c>
      <c r="E47" s="166" t="s">
        <v>53</v>
      </c>
      <c r="F47" s="165" t="s">
        <v>199</v>
      </c>
      <c r="G47" s="217">
        <v>30252</v>
      </c>
      <c r="H47" s="224">
        <v>30363</v>
      </c>
      <c r="I47" s="170">
        <v>30264</v>
      </c>
      <c r="J47" s="223">
        <v>30264</v>
      </c>
      <c r="K47" s="222">
        <v>275</v>
      </c>
      <c r="L47" s="224">
        <v>155</v>
      </c>
      <c r="M47" s="224">
        <v>1940</v>
      </c>
      <c r="N47" s="223">
        <v>283</v>
      </c>
      <c r="O47" s="222">
        <v>50200</v>
      </c>
      <c r="P47" s="221">
        <v>50203</v>
      </c>
      <c r="Q47" s="170">
        <v>50186</v>
      </c>
      <c r="R47" s="220">
        <v>50059</v>
      </c>
      <c r="S47" s="217">
        <v>39998</v>
      </c>
      <c r="T47" s="218">
        <v>39998</v>
      </c>
      <c r="U47" s="170">
        <v>39999</v>
      </c>
      <c r="V47" s="215">
        <v>39999</v>
      </c>
      <c r="W47" s="217" t="s">
        <v>189</v>
      </c>
      <c r="X47" s="216" t="s">
        <v>33</v>
      </c>
      <c r="Y47" s="470" t="s">
        <v>33</v>
      </c>
      <c r="Z47" s="479" t="s">
        <v>33</v>
      </c>
      <c r="AA47" s="217" t="s">
        <v>33</v>
      </c>
      <c r="AB47" s="216" t="s">
        <v>33</v>
      </c>
      <c r="AC47" s="470" t="s">
        <v>33</v>
      </c>
      <c r="AD47" s="170">
        <v>49996</v>
      </c>
      <c r="AE47" s="217">
        <v>49997</v>
      </c>
      <c r="AF47" s="218">
        <v>49998</v>
      </c>
      <c r="AG47" s="170">
        <v>79999</v>
      </c>
      <c r="AH47" s="170">
        <v>50000</v>
      </c>
    </row>
    <row r="48" spans="1:34" ht="18" hidden="1" customHeight="1">
      <c r="A48" s="461"/>
      <c r="B48" s="461"/>
      <c r="C48" s="661"/>
      <c r="D48" s="649" t="s">
        <v>198</v>
      </c>
      <c r="E48" s="650" t="s">
        <v>53</v>
      </c>
      <c r="F48" s="651" t="s">
        <v>197</v>
      </c>
      <c r="G48" s="652">
        <v>7566</v>
      </c>
      <c r="H48" s="653">
        <v>6457</v>
      </c>
      <c r="I48" s="654">
        <v>5467</v>
      </c>
      <c r="J48" s="655">
        <v>4758</v>
      </c>
      <c r="K48" s="652">
        <v>3476</v>
      </c>
      <c r="L48" s="653">
        <v>2666</v>
      </c>
      <c r="M48" s="653">
        <v>180</v>
      </c>
      <c r="N48" s="655">
        <v>3128</v>
      </c>
      <c r="O48" s="652">
        <v>2933</v>
      </c>
      <c r="P48" s="654">
        <v>2893</v>
      </c>
      <c r="Q48" s="654">
        <v>2753</v>
      </c>
      <c r="R48" s="655">
        <v>2849</v>
      </c>
      <c r="S48" s="652" t="s">
        <v>189</v>
      </c>
      <c r="T48" s="656" t="s">
        <v>33</v>
      </c>
      <c r="U48" s="654" t="s">
        <v>33</v>
      </c>
      <c r="V48" s="657" t="s">
        <v>33</v>
      </c>
      <c r="W48" s="652" t="s">
        <v>189</v>
      </c>
      <c r="X48" s="656" t="s">
        <v>33</v>
      </c>
      <c r="Y48" s="658" t="s">
        <v>33</v>
      </c>
      <c r="Z48" s="657" t="s">
        <v>33</v>
      </c>
      <c r="AA48" s="652" t="s">
        <v>33</v>
      </c>
      <c r="AB48" s="656" t="s">
        <v>33</v>
      </c>
      <c r="AC48" s="658" t="s">
        <v>33</v>
      </c>
      <c r="AD48" s="654" t="s">
        <v>33</v>
      </c>
      <c r="AE48" s="652" t="s">
        <v>33</v>
      </c>
      <c r="AF48" s="656" t="s">
        <v>33</v>
      </c>
      <c r="AG48" s="654" t="s">
        <v>33</v>
      </c>
      <c r="AH48" s="654" t="s">
        <v>33</v>
      </c>
    </row>
    <row r="49" spans="1:34" ht="18" hidden="1" customHeight="1">
      <c r="A49" s="461"/>
      <c r="B49" s="461"/>
      <c r="C49" s="661"/>
      <c r="D49" s="649" t="s">
        <v>196</v>
      </c>
      <c r="E49" s="650" t="s">
        <v>53</v>
      </c>
      <c r="F49" s="651" t="s">
        <v>195</v>
      </c>
      <c r="G49" s="652">
        <v>14958</v>
      </c>
      <c r="H49" s="653">
        <v>11979</v>
      </c>
      <c r="I49" s="654">
        <v>15270</v>
      </c>
      <c r="J49" s="655">
        <v>17847</v>
      </c>
      <c r="K49" s="652">
        <v>17947</v>
      </c>
      <c r="L49" s="653">
        <v>13375</v>
      </c>
      <c r="M49" s="653">
        <v>2507</v>
      </c>
      <c r="N49" s="655">
        <v>19809</v>
      </c>
      <c r="O49" s="652">
        <v>17026</v>
      </c>
      <c r="P49" s="654">
        <v>15641</v>
      </c>
      <c r="Q49" s="654">
        <v>17333</v>
      </c>
      <c r="R49" s="655">
        <v>20588</v>
      </c>
      <c r="S49" s="652" t="s">
        <v>189</v>
      </c>
      <c r="T49" s="656" t="s">
        <v>33</v>
      </c>
      <c r="U49" s="654" t="s">
        <v>33</v>
      </c>
      <c r="V49" s="657" t="s">
        <v>33</v>
      </c>
      <c r="W49" s="652" t="s">
        <v>189</v>
      </c>
      <c r="X49" s="656" t="s">
        <v>33</v>
      </c>
      <c r="Y49" s="658" t="s">
        <v>33</v>
      </c>
      <c r="Z49" s="657" t="s">
        <v>33</v>
      </c>
      <c r="AA49" s="652" t="s">
        <v>33</v>
      </c>
      <c r="AB49" s="656" t="s">
        <v>33</v>
      </c>
      <c r="AC49" s="658" t="s">
        <v>33</v>
      </c>
      <c r="AD49" s="654" t="s">
        <v>33</v>
      </c>
      <c r="AE49" s="652" t="s">
        <v>33</v>
      </c>
      <c r="AF49" s="656" t="s">
        <v>33</v>
      </c>
      <c r="AG49" s="654" t="s">
        <v>33</v>
      </c>
      <c r="AH49" s="654" t="s">
        <v>33</v>
      </c>
    </row>
    <row r="50" spans="1:34" ht="18" customHeight="1">
      <c r="A50" s="461"/>
      <c r="B50" s="461"/>
      <c r="C50" s="143"/>
      <c r="D50" s="167" t="s">
        <v>22</v>
      </c>
      <c r="E50" s="166" t="s">
        <v>53</v>
      </c>
      <c r="F50" s="165" t="s">
        <v>194</v>
      </c>
      <c r="G50" s="217">
        <v>4791</v>
      </c>
      <c r="H50" s="224">
        <v>11359</v>
      </c>
      <c r="I50" s="170">
        <v>8241</v>
      </c>
      <c r="J50" s="223">
        <v>21233</v>
      </c>
      <c r="K50" s="222">
        <v>6458</v>
      </c>
      <c r="L50" s="224">
        <v>15680</v>
      </c>
      <c r="M50" s="224">
        <v>16569</v>
      </c>
      <c r="N50" s="223">
        <v>15111</v>
      </c>
      <c r="O50" s="222">
        <v>5607</v>
      </c>
      <c r="P50" s="221">
        <v>9011</v>
      </c>
      <c r="Q50" s="170">
        <v>5337</v>
      </c>
      <c r="R50" s="220">
        <v>21438</v>
      </c>
      <c r="S50" s="217">
        <v>6130</v>
      </c>
      <c r="T50" s="218">
        <v>9403</v>
      </c>
      <c r="U50" s="170">
        <v>5378</v>
      </c>
      <c r="V50" s="215">
        <v>14942</v>
      </c>
      <c r="W50" s="217">
        <v>9457</v>
      </c>
      <c r="X50" s="216">
        <v>18278</v>
      </c>
      <c r="Y50" s="470">
        <v>20704</v>
      </c>
      <c r="Z50" s="479">
        <v>33158</v>
      </c>
      <c r="AA50" s="217">
        <v>13938</v>
      </c>
      <c r="AB50" s="216">
        <v>28229</v>
      </c>
      <c r="AC50" s="470">
        <v>27049</v>
      </c>
      <c r="AD50" s="170">
        <v>35916</v>
      </c>
      <c r="AE50" s="217">
        <v>11767</v>
      </c>
      <c r="AF50" s="218">
        <v>25503</v>
      </c>
      <c r="AG50" s="170">
        <v>18802</v>
      </c>
      <c r="AH50" s="170">
        <v>26212</v>
      </c>
    </row>
    <row r="51" spans="1:34" ht="18" customHeight="1">
      <c r="A51" s="461"/>
      <c r="B51" s="461"/>
      <c r="C51" s="299"/>
      <c r="D51" s="167" t="s">
        <v>23</v>
      </c>
      <c r="E51" s="166" t="s">
        <v>53</v>
      </c>
      <c r="F51" s="165" t="s">
        <v>193</v>
      </c>
      <c r="G51" s="281" t="s">
        <v>192</v>
      </c>
      <c r="H51" s="224">
        <v>117394</v>
      </c>
      <c r="I51" s="224">
        <v>123596</v>
      </c>
      <c r="J51" s="223">
        <v>120284</v>
      </c>
      <c r="K51" s="287">
        <v>130936</v>
      </c>
      <c r="L51" s="224">
        <v>123317</v>
      </c>
      <c r="M51" s="224">
        <v>9998</v>
      </c>
      <c r="N51" s="223">
        <v>123882</v>
      </c>
      <c r="O51" s="287">
        <v>128609</v>
      </c>
      <c r="P51" s="286">
        <v>116691</v>
      </c>
      <c r="Q51" s="224">
        <v>115725</v>
      </c>
      <c r="R51" s="220">
        <v>109890</v>
      </c>
      <c r="S51" s="217">
        <v>156113</v>
      </c>
      <c r="T51" s="218">
        <v>145522</v>
      </c>
      <c r="U51" s="170">
        <v>142727</v>
      </c>
      <c r="V51" s="215">
        <v>140634</v>
      </c>
      <c r="W51" s="217">
        <v>182715</v>
      </c>
      <c r="X51" s="216">
        <v>171985</v>
      </c>
      <c r="Y51" s="470">
        <v>164235</v>
      </c>
      <c r="Z51" s="479">
        <v>167738</v>
      </c>
      <c r="AA51" s="217">
        <v>188504</v>
      </c>
      <c r="AB51" s="216">
        <v>186521</v>
      </c>
      <c r="AC51" s="470">
        <v>189655</v>
      </c>
      <c r="AD51" s="170">
        <v>180827</v>
      </c>
      <c r="AE51" s="217">
        <v>197394</v>
      </c>
      <c r="AF51" s="218">
        <v>196807</v>
      </c>
      <c r="AG51" s="170">
        <v>224407</v>
      </c>
      <c r="AH51" s="170">
        <v>209746</v>
      </c>
    </row>
    <row r="52" spans="1:34" ht="18" customHeight="1">
      <c r="A52" s="461"/>
      <c r="B52" s="461"/>
      <c r="C52" s="299"/>
      <c r="D52" s="167" t="s">
        <v>24</v>
      </c>
      <c r="E52" s="166" t="s">
        <v>53</v>
      </c>
      <c r="F52" s="165" t="s">
        <v>191</v>
      </c>
      <c r="G52" s="217">
        <v>5383</v>
      </c>
      <c r="H52" s="224">
        <v>8857</v>
      </c>
      <c r="I52" s="170">
        <v>5672</v>
      </c>
      <c r="J52" s="223">
        <v>3912</v>
      </c>
      <c r="K52" s="222">
        <v>2656</v>
      </c>
      <c r="L52" s="224">
        <v>3516</v>
      </c>
      <c r="M52" s="224">
        <v>130714</v>
      </c>
      <c r="N52" s="223">
        <v>1405</v>
      </c>
      <c r="O52" s="222">
        <v>1503</v>
      </c>
      <c r="P52" s="221">
        <v>1550</v>
      </c>
      <c r="Q52" s="170">
        <v>1616</v>
      </c>
      <c r="R52" s="220">
        <v>2034</v>
      </c>
      <c r="S52" s="217">
        <v>6911</v>
      </c>
      <c r="T52" s="218">
        <v>4785</v>
      </c>
      <c r="U52" s="170">
        <v>2464</v>
      </c>
      <c r="V52" s="215">
        <v>3093</v>
      </c>
      <c r="W52" s="217">
        <v>2518</v>
      </c>
      <c r="X52" s="216">
        <v>8646</v>
      </c>
      <c r="Y52" s="470">
        <v>4768</v>
      </c>
      <c r="Z52" s="479">
        <v>5356</v>
      </c>
      <c r="AA52" s="217">
        <v>3170</v>
      </c>
      <c r="AB52" s="216">
        <v>3783</v>
      </c>
      <c r="AC52" s="470">
        <v>2748</v>
      </c>
      <c r="AD52" s="170">
        <v>3452</v>
      </c>
      <c r="AE52" s="217">
        <v>2125</v>
      </c>
      <c r="AF52" s="218">
        <v>3014</v>
      </c>
      <c r="AG52" s="170">
        <v>7544</v>
      </c>
      <c r="AH52" s="170">
        <v>5759</v>
      </c>
    </row>
    <row r="53" spans="1:34" ht="18" hidden="1" customHeight="1">
      <c r="A53" s="461"/>
      <c r="B53" s="461"/>
      <c r="C53" s="661"/>
      <c r="D53" s="752" t="s">
        <v>175</v>
      </c>
      <c r="E53" s="753" t="s">
        <v>53</v>
      </c>
      <c r="F53" s="754" t="s">
        <v>190</v>
      </c>
      <c r="G53" s="755">
        <v>509</v>
      </c>
      <c r="H53" s="756">
        <v>474</v>
      </c>
      <c r="I53" s="757">
        <v>441</v>
      </c>
      <c r="J53" s="758">
        <v>320</v>
      </c>
      <c r="K53" s="755">
        <v>258</v>
      </c>
      <c r="L53" s="756">
        <v>304</v>
      </c>
      <c r="M53" s="653">
        <v>2266</v>
      </c>
      <c r="N53" s="758">
        <v>278</v>
      </c>
      <c r="O53" s="755">
        <v>284</v>
      </c>
      <c r="P53" s="757">
        <v>269</v>
      </c>
      <c r="Q53" s="757">
        <v>470</v>
      </c>
      <c r="R53" s="758">
        <v>227</v>
      </c>
      <c r="S53" s="755" t="s">
        <v>189</v>
      </c>
      <c r="T53" s="759" t="s">
        <v>33</v>
      </c>
      <c r="U53" s="757" t="s">
        <v>33</v>
      </c>
      <c r="V53" s="760" t="s">
        <v>33</v>
      </c>
      <c r="W53" s="755" t="s">
        <v>189</v>
      </c>
      <c r="X53" s="759" t="s">
        <v>33</v>
      </c>
      <c r="Y53" s="658" t="s">
        <v>33</v>
      </c>
      <c r="Z53" s="760" t="s">
        <v>33</v>
      </c>
      <c r="AA53" s="652" t="s">
        <v>33</v>
      </c>
      <c r="AB53" s="759" t="s">
        <v>33</v>
      </c>
      <c r="AC53" s="658" t="s">
        <v>33</v>
      </c>
      <c r="AD53" s="757" t="s">
        <v>33</v>
      </c>
      <c r="AE53" s="652" t="s">
        <v>33</v>
      </c>
      <c r="AF53" s="759" t="s">
        <v>33</v>
      </c>
      <c r="AG53" s="654" t="s">
        <v>33</v>
      </c>
      <c r="AH53" s="757" t="s">
        <v>33</v>
      </c>
    </row>
    <row r="54" spans="1:34" ht="18" customHeight="1">
      <c r="A54" s="461"/>
      <c r="B54" s="461"/>
      <c r="C54" s="143"/>
      <c r="D54" s="214" t="s">
        <v>5</v>
      </c>
      <c r="E54" s="213" t="s">
        <v>53</v>
      </c>
      <c r="F54" s="212" t="s">
        <v>188</v>
      </c>
      <c r="G54" s="205">
        <v>152829</v>
      </c>
      <c r="H54" s="211">
        <v>35742</v>
      </c>
      <c r="I54" s="203">
        <v>43559</v>
      </c>
      <c r="J54" s="210">
        <v>49994</v>
      </c>
      <c r="K54" s="209">
        <v>48299</v>
      </c>
      <c r="L54" s="211">
        <v>51472</v>
      </c>
      <c r="M54" s="211">
        <v>217</v>
      </c>
      <c r="N54" s="210">
        <v>69128</v>
      </c>
      <c r="O54" s="209">
        <v>51281</v>
      </c>
      <c r="P54" s="208">
        <v>59602</v>
      </c>
      <c r="Q54" s="203">
        <v>58248</v>
      </c>
      <c r="R54" s="207">
        <v>65090</v>
      </c>
      <c r="S54" s="205">
        <v>131655</v>
      </c>
      <c r="T54" s="206">
        <v>110979</v>
      </c>
      <c r="U54" s="203">
        <v>138108</v>
      </c>
      <c r="V54" s="202">
        <v>127294</v>
      </c>
      <c r="W54" s="205">
        <v>112664</v>
      </c>
      <c r="X54" s="204">
        <v>112469</v>
      </c>
      <c r="Y54" s="471">
        <v>113571</v>
      </c>
      <c r="Z54" s="480">
        <v>128442</v>
      </c>
      <c r="AA54" s="205">
        <v>147734</v>
      </c>
      <c r="AB54" s="204">
        <v>161534</v>
      </c>
      <c r="AC54" s="471">
        <v>154155</v>
      </c>
      <c r="AD54" s="203">
        <v>158351</v>
      </c>
      <c r="AE54" s="205">
        <v>159046</v>
      </c>
      <c r="AF54" s="206">
        <v>152631</v>
      </c>
      <c r="AG54" s="193">
        <v>175947</v>
      </c>
      <c r="AH54" s="203">
        <v>181468</v>
      </c>
    </row>
    <row r="55" spans="1:34" ht="18" customHeight="1">
      <c r="A55" s="461"/>
      <c r="B55" s="461"/>
      <c r="C55" s="270" t="s">
        <v>187</v>
      </c>
      <c r="D55" s="269"/>
      <c r="E55" s="141" t="s">
        <v>53</v>
      </c>
      <c r="F55" s="140" t="s">
        <v>186</v>
      </c>
      <c r="G55" s="263">
        <v>390585</v>
      </c>
      <c r="H55" s="139">
        <v>388832</v>
      </c>
      <c r="I55" s="139">
        <v>454169</v>
      </c>
      <c r="J55" s="268">
        <v>475623</v>
      </c>
      <c r="K55" s="267">
        <v>478369</v>
      </c>
      <c r="L55" s="139">
        <v>480675</v>
      </c>
      <c r="M55" s="211">
        <v>59044</v>
      </c>
      <c r="N55" s="268">
        <v>484678</v>
      </c>
      <c r="O55" s="267">
        <v>458110</v>
      </c>
      <c r="P55" s="266">
        <v>459482</v>
      </c>
      <c r="Q55" s="139">
        <v>439598</v>
      </c>
      <c r="R55" s="265">
        <v>442812</v>
      </c>
      <c r="S55" s="263">
        <v>526118</v>
      </c>
      <c r="T55" s="264">
        <v>528976</v>
      </c>
      <c r="U55" s="139">
        <v>537646</v>
      </c>
      <c r="V55" s="261">
        <v>537077</v>
      </c>
      <c r="W55" s="263">
        <v>542625</v>
      </c>
      <c r="X55" s="262">
        <v>519714</v>
      </c>
      <c r="Y55" s="466">
        <v>515372</v>
      </c>
      <c r="Z55" s="493">
        <v>549390</v>
      </c>
      <c r="AA55" s="263">
        <v>499664</v>
      </c>
      <c r="AB55" s="262">
        <v>523216</v>
      </c>
      <c r="AC55" s="466">
        <v>540316</v>
      </c>
      <c r="AD55" s="647">
        <v>571605</v>
      </c>
      <c r="AE55" s="263">
        <v>668838</v>
      </c>
      <c r="AF55" s="264">
        <v>702339</v>
      </c>
      <c r="AG55" s="648">
        <v>686107</v>
      </c>
      <c r="AH55" s="647">
        <v>699442</v>
      </c>
    </row>
    <row r="56" spans="1:34" ht="18" customHeight="1">
      <c r="A56" s="461"/>
      <c r="B56" s="461"/>
      <c r="C56" s="143"/>
      <c r="D56" s="298" t="s">
        <v>25</v>
      </c>
      <c r="E56" s="180" t="s">
        <v>53</v>
      </c>
      <c r="F56" s="179" t="s">
        <v>185</v>
      </c>
      <c r="G56" s="292">
        <v>250331</v>
      </c>
      <c r="H56" s="290">
        <v>250156</v>
      </c>
      <c r="I56" s="290">
        <v>250129</v>
      </c>
      <c r="J56" s="297">
        <v>250104</v>
      </c>
      <c r="K56" s="296">
        <v>250125</v>
      </c>
      <c r="L56" s="290">
        <v>250071</v>
      </c>
      <c r="M56" s="139">
        <v>473781</v>
      </c>
      <c r="N56" s="297">
        <v>250071</v>
      </c>
      <c r="O56" s="296">
        <v>225092</v>
      </c>
      <c r="P56" s="295">
        <v>225064</v>
      </c>
      <c r="Q56" s="290">
        <v>225037</v>
      </c>
      <c r="R56" s="294">
        <v>225039</v>
      </c>
      <c r="S56" s="292">
        <v>210045</v>
      </c>
      <c r="T56" s="293">
        <v>210047</v>
      </c>
      <c r="U56" s="290">
        <v>210050</v>
      </c>
      <c r="V56" s="289">
        <v>210052</v>
      </c>
      <c r="W56" s="292">
        <v>210054</v>
      </c>
      <c r="X56" s="291">
        <v>210057</v>
      </c>
      <c r="Y56" s="469">
        <v>210059</v>
      </c>
      <c r="Z56" s="486">
        <v>210062</v>
      </c>
      <c r="AA56" s="292">
        <v>210064</v>
      </c>
      <c r="AB56" s="291">
        <v>210066</v>
      </c>
      <c r="AC56" s="469">
        <v>210069</v>
      </c>
      <c r="AD56" s="290">
        <v>160075</v>
      </c>
      <c r="AE56" s="292">
        <v>160076</v>
      </c>
      <c r="AF56" s="293">
        <v>160078</v>
      </c>
      <c r="AG56" s="646">
        <v>130079</v>
      </c>
      <c r="AH56" s="290">
        <v>110081</v>
      </c>
    </row>
    <row r="57" spans="1:34" ht="18" customHeight="1">
      <c r="A57" s="461"/>
      <c r="B57" s="461"/>
      <c r="C57" s="143"/>
      <c r="D57" s="167" t="s">
        <v>26</v>
      </c>
      <c r="E57" s="166" t="s">
        <v>53</v>
      </c>
      <c r="F57" s="165" t="s">
        <v>184</v>
      </c>
      <c r="G57" s="281">
        <v>26464</v>
      </c>
      <c r="H57" s="224">
        <v>22155</v>
      </c>
      <c r="I57" s="224">
        <v>70160</v>
      </c>
      <c r="J57" s="169">
        <v>90970</v>
      </c>
      <c r="K57" s="287">
        <v>87006</v>
      </c>
      <c r="L57" s="224">
        <v>86297</v>
      </c>
      <c r="M57" s="290">
        <v>249998</v>
      </c>
      <c r="N57" s="169">
        <v>86005</v>
      </c>
      <c r="O57" s="287">
        <v>85348</v>
      </c>
      <c r="P57" s="286">
        <v>85040</v>
      </c>
      <c r="Q57" s="224">
        <v>62059</v>
      </c>
      <c r="R57" s="285">
        <v>61903</v>
      </c>
      <c r="S57" s="281">
        <v>138739</v>
      </c>
      <c r="T57" s="282">
        <v>138872</v>
      </c>
      <c r="U57" s="224">
        <v>141757</v>
      </c>
      <c r="V57" s="279">
        <v>139459</v>
      </c>
      <c r="W57" s="281">
        <v>142027</v>
      </c>
      <c r="X57" s="280">
        <v>116479</v>
      </c>
      <c r="Y57" s="470">
        <v>115063</v>
      </c>
      <c r="Z57" s="488">
        <v>109451</v>
      </c>
      <c r="AA57" s="281">
        <v>61832</v>
      </c>
      <c r="AB57" s="280">
        <v>83332</v>
      </c>
      <c r="AC57" s="470">
        <v>83357</v>
      </c>
      <c r="AD57" s="224">
        <v>168618</v>
      </c>
      <c r="AE57" s="281">
        <v>273664</v>
      </c>
      <c r="AF57" s="282">
        <v>305615</v>
      </c>
      <c r="AG57" s="536">
        <v>326186</v>
      </c>
      <c r="AH57" s="224">
        <v>358779</v>
      </c>
    </row>
    <row r="58" spans="1:34" ht="18" hidden="1" customHeight="1">
      <c r="A58" s="461"/>
      <c r="B58" s="461"/>
      <c r="C58" s="661"/>
      <c r="D58" s="649" t="s">
        <v>183</v>
      </c>
      <c r="E58" s="650" t="s">
        <v>53</v>
      </c>
      <c r="F58" s="651" t="s">
        <v>182</v>
      </c>
      <c r="G58" s="659">
        <v>7747</v>
      </c>
      <c r="H58" s="653">
        <v>7087</v>
      </c>
      <c r="I58" s="653">
        <v>5732</v>
      </c>
      <c r="J58" s="761">
        <v>5420</v>
      </c>
      <c r="K58" s="659">
        <v>4886</v>
      </c>
      <c r="L58" s="653">
        <v>4800</v>
      </c>
      <c r="M58" s="653">
        <v>85408</v>
      </c>
      <c r="N58" s="761">
        <v>5470</v>
      </c>
      <c r="O58" s="659">
        <v>5130</v>
      </c>
      <c r="P58" s="653">
        <v>5281</v>
      </c>
      <c r="Q58" s="653">
        <v>4846</v>
      </c>
      <c r="R58" s="761">
        <v>5607</v>
      </c>
      <c r="S58" s="659" t="s">
        <v>157</v>
      </c>
      <c r="T58" s="762" t="s">
        <v>33</v>
      </c>
      <c r="U58" s="653" t="s">
        <v>33</v>
      </c>
      <c r="V58" s="763" t="s">
        <v>33</v>
      </c>
      <c r="W58" s="659" t="s">
        <v>157</v>
      </c>
      <c r="X58" s="762" t="s">
        <v>33</v>
      </c>
      <c r="Y58" s="658" t="s">
        <v>33</v>
      </c>
      <c r="Z58" s="763" t="s">
        <v>33</v>
      </c>
      <c r="AA58" s="659" t="s">
        <v>33</v>
      </c>
      <c r="AB58" s="762" t="s">
        <v>33</v>
      </c>
      <c r="AC58" s="658" t="s">
        <v>33</v>
      </c>
      <c r="AD58" s="653" t="s">
        <v>33</v>
      </c>
      <c r="AE58" s="659" t="s">
        <v>33</v>
      </c>
      <c r="AF58" s="762" t="s">
        <v>33</v>
      </c>
      <c r="AG58" s="764" t="s">
        <v>33</v>
      </c>
      <c r="AH58" s="653" t="s">
        <v>33</v>
      </c>
    </row>
    <row r="59" spans="1:34" ht="18" customHeight="1">
      <c r="A59" s="461"/>
      <c r="B59" s="461"/>
      <c r="C59" s="143"/>
      <c r="D59" s="167" t="s">
        <v>27</v>
      </c>
      <c r="E59" s="166" t="s">
        <v>53</v>
      </c>
      <c r="F59" s="288" t="s">
        <v>181</v>
      </c>
      <c r="G59" s="281" t="s">
        <v>33</v>
      </c>
      <c r="H59" s="224" t="s">
        <v>33</v>
      </c>
      <c r="I59" s="224" t="s">
        <v>33</v>
      </c>
      <c r="J59" s="169">
        <v>16270</v>
      </c>
      <c r="K59" s="287">
        <v>14675</v>
      </c>
      <c r="L59" s="224">
        <v>14947</v>
      </c>
      <c r="M59" s="224">
        <v>4460</v>
      </c>
      <c r="N59" s="169">
        <v>17393</v>
      </c>
      <c r="O59" s="287">
        <v>16050</v>
      </c>
      <c r="P59" s="286">
        <v>15126</v>
      </c>
      <c r="Q59" s="224">
        <v>15895</v>
      </c>
      <c r="R59" s="285">
        <v>17530</v>
      </c>
      <c r="S59" s="281">
        <v>20768</v>
      </c>
      <c r="T59" s="282">
        <v>21210</v>
      </c>
      <c r="U59" s="224">
        <v>23101</v>
      </c>
      <c r="V59" s="279">
        <v>30303</v>
      </c>
      <c r="W59" s="281">
        <v>31603</v>
      </c>
      <c r="X59" s="280">
        <v>31199</v>
      </c>
      <c r="Y59" s="470">
        <v>27557</v>
      </c>
      <c r="Z59" s="488">
        <v>23327</v>
      </c>
      <c r="AA59" s="281">
        <v>20677</v>
      </c>
      <c r="AB59" s="280">
        <v>19511</v>
      </c>
      <c r="AC59" s="470">
        <v>30486</v>
      </c>
      <c r="AD59" s="224">
        <v>30367</v>
      </c>
      <c r="AE59" s="281">
        <v>22163</v>
      </c>
      <c r="AF59" s="282">
        <v>19611</v>
      </c>
      <c r="AG59" s="536">
        <v>8010</v>
      </c>
      <c r="AH59" s="224">
        <v>7141</v>
      </c>
    </row>
    <row r="60" spans="1:34" ht="18" hidden="1" customHeight="1">
      <c r="A60" s="461"/>
      <c r="B60" s="461"/>
      <c r="C60" s="661"/>
      <c r="D60" s="649" t="s">
        <v>180</v>
      </c>
      <c r="E60" s="650" t="s">
        <v>53</v>
      </c>
      <c r="F60" s="651" t="s">
        <v>179</v>
      </c>
      <c r="G60" s="652">
        <v>91707</v>
      </c>
      <c r="H60" s="653">
        <v>93705</v>
      </c>
      <c r="I60" s="654">
        <v>96922</v>
      </c>
      <c r="J60" s="655">
        <v>95147</v>
      </c>
      <c r="K60" s="652">
        <v>99951</v>
      </c>
      <c r="L60" s="653">
        <v>101599</v>
      </c>
      <c r="M60" s="653">
        <v>14455</v>
      </c>
      <c r="N60" s="655">
        <v>109766</v>
      </c>
      <c r="O60" s="652">
        <v>111784</v>
      </c>
      <c r="P60" s="654">
        <v>114038</v>
      </c>
      <c r="Q60" s="654">
        <v>116639</v>
      </c>
      <c r="R60" s="655">
        <v>118271</v>
      </c>
      <c r="S60" s="652" t="s">
        <v>33</v>
      </c>
      <c r="T60" s="656" t="s">
        <v>33</v>
      </c>
      <c r="U60" s="654" t="s">
        <v>33</v>
      </c>
      <c r="V60" s="657" t="s">
        <v>33</v>
      </c>
      <c r="W60" s="652" t="s">
        <v>157</v>
      </c>
      <c r="X60" s="656" t="s">
        <v>33</v>
      </c>
      <c r="Y60" s="658" t="s">
        <v>33</v>
      </c>
      <c r="Z60" s="657" t="s">
        <v>33</v>
      </c>
      <c r="AA60" s="659" t="s">
        <v>33</v>
      </c>
      <c r="AB60" s="656" t="s">
        <v>33</v>
      </c>
      <c r="AC60" s="658" t="s">
        <v>33</v>
      </c>
      <c r="AD60" s="660"/>
      <c r="AE60" s="659" t="s">
        <v>33</v>
      </c>
      <c r="AF60" s="656" t="s">
        <v>33</v>
      </c>
      <c r="AG60" s="654" t="s">
        <v>33</v>
      </c>
      <c r="AH60" s="653" t="s">
        <v>33</v>
      </c>
    </row>
    <row r="61" spans="1:34" ht="18" customHeight="1">
      <c r="A61" s="461"/>
      <c r="B61" s="461"/>
      <c r="C61" s="143"/>
      <c r="D61" s="167" t="s">
        <v>178</v>
      </c>
      <c r="E61" s="166" t="s">
        <v>53</v>
      </c>
      <c r="F61" s="165" t="s">
        <v>177</v>
      </c>
      <c r="G61" s="217" t="s">
        <v>33</v>
      </c>
      <c r="H61" s="224" t="s">
        <v>33</v>
      </c>
      <c r="I61" s="170" t="s">
        <v>33</v>
      </c>
      <c r="J61" s="223" t="s">
        <v>33</v>
      </c>
      <c r="K61" s="222" t="s">
        <v>33</v>
      </c>
      <c r="L61" s="224" t="s">
        <v>33</v>
      </c>
      <c r="M61" s="224">
        <v>103998</v>
      </c>
      <c r="N61" s="223" t="s">
        <v>33</v>
      </c>
      <c r="O61" s="222" t="s">
        <v>33</v>
      </c>
      <c r="P61" s="221" t="s">
        <v>33</v>
      </c>
      <c r="Q61" s="170" t="s">
        <v>33</v>
      </c>
      <c r="R61" s="220" t="s">
        <v>33</v>
      </c>
      <c r="S61" s="217">
        <v>134540</v>
      </c>
      <c r="T61" s="218">
        <v>136754</v>
      </c>
      <c r="U61" s="170">
        <v>139938</v>
      </c>
      <c r="V61" s="215">
        <v>136313</v>
      </c>
      <c r="W61" s="217">
        <v>138296</v>
      </c>
      <c r="X61" s="216">
        <v>140632</v>
      </c>
      <c r="Y61" s="470">
        <v>140771</v>
      </c>
      <c r="Z61" s="479">
        <v>185992</v>
      </c>
      <c r="AA61" s="281">
        <v>187348</v>
      </c>
      <c r="AB61" s="216">
        <v>189485</v>
      </c>
      <c r="AC61" s="470">
        <v>193065</v>
      </c>
      <c r="AD61" s="170">
        <v>186788</v>
      </c>
      <c r="AE61" s="281">
        <v>190008</v>
      </c>
      <c r="AF61" s="218">
        <v>193029</v>
      </c>
      <c r="AG61" s="170">
        <v>197959</v>
      </c>
      <c r="AH61" s="170">
        <v>197923</v>
      </c>
    </row>
    <row r="62" spans="1:34" ht="18" customHeight="1">
      <c r="A62" s="461"/>
      <c r="B62" s="461"/>
      <c r="C62" s="143"/>
      <c r="D62" s="167" t="s">
        <v>28</v>
      </c>
      <c r="E62" s="166" t="s">
        <v>53</v>
      </c>
      <c r="F62" s="165" t="s">
        <v>176</v>
      </c>
      <c r="G62" s="281">
        <v>935</v>
      </c>
      <c r="H62" s="224">
        <v>944</v>
      </c>
      <c r="I62" s="224">
        <v>967</v>
      </c>
      <c r="J62" s="169">
        <v>997</v>
      </c>
      <c r="K62" s="287">
        <v>793</v>
      </c>
      <c r="L62" s="224">
        <v>724</v>
      </c>
      <c r="M62" s="224" t="s">
        <v>33</v>
      </c>
      <c r="N62" s="169">
        <v>1221</v>
      </c>
      <c r="O62" s="287">
        <v>1150</v>
      </c>
      <c r="P62" s="286">
        <v>1119</v>
      </c>
      <c r="Q62" s="224">
        <v>1137</v>
      </c>
      <c r="R62" s="285">
        <v>1189</v>
      </c>
      <c r="S62" s="281">
        <v>792</v>
      </c>
      <c r="T62" s="282">
        <v>800</v>
      </c>
      <c r="U62" s="224">
        <v>851</v>
      </c>
      <c r="V62" s="279">
        <v>901</v>
      </c>
      <c r="W62" s="281">
        <v>906</v>
      </c>
      <c r="X62" s="280">
        <v>858</v>
      </c>
      <c r="Y62" s="470">
        <v>915</v>
      </c>
      <c r="Z62" s="488">
        <v>934</v>
      </c>
      <c r="AA62" s="281">
        <v>805</v>
      </c>
      <c r="AB62" s="280">
        <v>795</v>
      </c>
      <c r="AC62" s="470">
        <v>850</v>
      </c>
      <c r="AD62" s="224">
        <v>876</v>
      </c>
      <c r="AE62" s="281">
        <v>752</v>
      </c>
      <c r="AF62" s="282">
        <v>784</v>
      </c>
      <c r="AG62" s="536">
        <v>877</v>
      </c>
      <c r="AH62" s="224">
        <v>909</v>
      </c>
    </row>
    <row r="63" spans="1:34" ht="18" hidden="1" customHeight="1">
      <c r="A63" s="461"/>
      <c r="B63" s="461"/>
      <c r="C63" s="661"/>
      <c r="D63" s="752" t="s">
        <v>175</v>
      </c>
      <c r="E63" s="753" t="s">
        <v>53</v>
      </c>
      <c r="F63" s="754" t="s">
        <v>174</v>
      </c>
      <c r="G63" s="755">
        <v>1201</v>
      </c>
      <c r="H63" s="756">
        <v>1408</v>
      </c>
      <c r="I63" s="757">
        <v>1350</v>
      </c>
      <c r="J63" s="758">
        <v>1437</v>
      </c>
      <c r="K63" s="755">
        <v>1435</v>
      </c>
      <c r="L63" s="756">
        <v>1392</v>
      </c>
      <c r="M63" s="653">
        <v>776</v>
      </c>
      <c r="N63" s="758">
        <v>1442</v>
      </c>
      <c r="O63" s="755">
        <v>1417</v>
      </c>
      <c r="P63" s="757">
        <v>1465</v>
      </c>
      <c r="Q63" s="757">
        <v>1466</v>
      </c>
      <c r="R63" s="758">
        <v>1439</v>
      </c>
      <c r="S63" s="755" t="s">
        <v>157</v>
      </c>
      <c r="T63" s="759" t="s">
        <v>33</v>
      </c>
      <c r="U63" s="757" t="s">
        <v>33</v>
      </c>
      <c r="V63" s="760" t="s">
        <v>33</v>
      </c>
      <c r="W63" s="755" t="s">
        <v>157</v>
      </c>
      <c r="X63" s="759" t="s">
        <v>33</v>
      </c>
      <c r="Y63" s="658" t="s">
        <v>33</v>
      </c>
      <c r="Z63" s="760" t="s">
        <v>33</v>
      </c>
      <c r="AA63" s="659" t="s">
        <v>33</v>
      </c>
      <c r="AB63" s="759" t="s">
        <v>33</v>
      </c>
      <c r="AC63" s="658" t="s">
        <v>33</v>
      </c>
      <c r="AD63" s="757" t="s">
        <v>33</v>
      </c>
      <c r="AE63" s="659" t="s">
        <v>33</v>
      </c>
      <c r="AF63" s="759" t="s">
        <v>33</v>
      </c>
      <c r="AG63" s="654" t="s">
        <v>33</v>
      </c>
      <c r="AH63" s="757" t="s">
        <v>33</v>
      </c>
    </row>
    <row r="64" spans="1:34" ht="18" customHeight="1">
      <c r="A64" s="461"/>
      <c r="B64" s="461"/>
      <c r="C64" s="201"/>
      <c r="D64" s="157" t="s">
        <v>173</v>
      </c>
      <c r="E64" s="156" t="s">
        <v>53</v>
      </c>
      <c r="F64" s="155" t="s">
        <v>172</v>
      </c>
      <c r="G64" s="273">
        <v>12198</v>
      </c>
      <c r="H64" s="200">
        <v>13375</v>
      </c>
      <c r="I64" s="200">
        <v>28905</v>
      </c>
      <c r="J64" s="278">
        <v>15275</v>
      </c>
      <c r="K64" s="277">
        <v>19495</v>
      </c>
      <c r="L64" s="200">
        <v>20842</v>
      </c>
      <c r="M64" s="211">
        <v>1408</v>
      </c>
      <c r="N64" s="278">
        <v>13306</v>
      </c>
      <c r="O64" s="277">
        <v>12135</v>
      </c>
      <c r="P64" s="276">
        <v>12344</v>
      </c>
      <c r="Q64" s="200">
        <v>12515</v>
      </c>
      <c r="R64" s="275">
        <v>11831</v>
      </c>
      <c r="S64" s="273">
        <v>21232</v>
      </c>
      <c r="T64" s="274">
        <v>21290</v>
      </c>
      <c r="U64" s="200">
        <v>21948</v>
      </c>
      <c r="V64" s="271">
        <v>20047</v>
      </c>
      <c r="W64" s="273">
        <v>19736</v>
      </c>
      <c r="X64" s="272">
        <v>20487</v>
      </c>
      <c r="Y64" s="471">
        <v>21005</v>
      </c>
      <c r="Z64" s="484">
        <v>19621</v>
      </c>
      <c r="AA64" s="273">
        <v>18937</v>
      </c>
      <c r="AB64" s="272">
        <v>20024</v>
      </c>
      <c r="AC64" s="471">
        <v>22486</v>
      </c>
      <c r="AD64" s="200">
        <v>24880</v>
      </c>
      <c r="AE64" s="273">
        <v>22172</v>
      </c>
      <c r="AF64" s="274">
        <v>23219</v>
      </c>
      <c r="AG64" s="643">
        <v>22994</v>
      </c>
      <c r="AH64" s="200">
        <v>24606</v>
      </c>
    </row>
    <row r="65" spans="1:34" ht="18" customHeight="1" thickBot="1">
      <c r="A65" s="461"/>
      <c r="B65" s="461"/>
      <c r="C65" s="270" t="s">
        <v>171</v>
      </c>
      <c r="D65" s="269"/>
      <c r="E65" s="141" t="s">
        <v>53</v>
      </c>
      <c r="F65" s="140" t="s">
        <v>170</v>
      </c>
      <c r="G65" s="263">
        <v>700188</v>
      </c>
      <c r="H65" s="139">
        <v>717455</v>
      </c>
      <c r="I65" s="139">
        <v>817332</v>
      </c>
      <c r="J65" s="268">
        <v>838299</v>
      </c>
      <c r="K65" s="267">
        <v>787477</v>
      </c>
      <c r="L65" s="139">
        <v>817123</v>
      </c>
      <c r="M65" s="200">
        <v>13274</v>
      </c>
      <c r="N65" s="268">
        <v>835143</v>
      </c>
      <c r="O65" s="267">
        <v>792298</v>
      </c>
      <c r="P65" s="266">
        <v>798162</v>
      </c>
      <c r="Q65" s="139">
        <v>792026</v>
      </c>
      <c r="R65" s="265">
        <v>840102</v>
      </c>
      <c r="S65" s="263">
        <v>982947</v>
      </c>
      <c r="T65" s="264">
        <v>966940</v>
      </c>
      <c r="U65" s="139">
        <v>992264</v>
      </c>
      <c r="V65" s="261">
        <v>1016631</v>
      </c>
      <c r="W65" s="263">
        <v>963764</v>
      </c>
      <c r="X65" s="262">
        <v>982330</v>
      </c>
      <c r="Y65" s="467">
        <v>964066</v>
      </c>
      <c r="Z65" s="493">
        <v>1086648</v>
      </c>
      <c r="AA65" s="263">
        <v>1052600</v>
      </c>
      <c r="AB65" s="262">
        <v>1093718</v>
      </c>
      <c r="AC65" s="467">
        <v>1326470</v>
      </c>
      <c r="AD65" s="644">
        <v>1405225</v>
      </c>
      <c r="AE65" s="263">
        <v>1275513</v>
      </c>
      <c r="AF65" s="264">
        <v>1319367</v>
      </c>
      <c r="AG65" s="645">
        <v>1370107</v>
      </c>
      <c r="AH65" s="644">
        <v>1365414</v>
      </c>
    </row>
    <row r="66" spans="1:34" ht="18" customHeight="1" thickBot="1">
      <c r="A66" s="461"/>
      <c r="C66" s="260" t="s">
        <v>169</v>
      </c>
      <c r="D66" s="259"/>
      <c r="E66" s="258" t="s">
        <v>53</v>
      </c>
      <c r="F66" s="257" t="s">
        <v>168</v>
      </c>
      <c r="G66" s="254"/>
      <c r="H66" s="256"/>
      <c r="I66" s="252"/>
      <c r="J66" s="255"/>
      <c r="K66" s="254"/>
      <c r="L66" s="256"/>
      <c r="M66" s="139">
        <v>797360</v>
      </c>
      <c r="N66" s="255"/>
      <c r="O66" s="254"/>
      <c r="P66" s="252"/>
      <c r="Q66" s="252"/>
      <c r="R66" s="255"/>
      <c r="S66" s="254"/>
      <c r="T66" s="253"/>
      <c r="U66" s="252"/>
      <c r="V66" s="251"/>
      <c r="W66" s="254"/>
      <c r="X66" s="253"/>
      <c r="Y66" s="462"/>
      <c r="Z66" s="251"/>
      <c r="AA66" s="254"/>
      <c r="AB66" s="253"/>
      <c r="AC66" s="462"/>
      <c r="AD66" s="543"/>
      <c r="AE66" s="254"/>
      <c r="AF66" s="253"/>
      <c r="AG66" s="462"/>
      <c r="AH66" s="543"/>
    </row>
    <row r="67" spans="1:34" ht="18" customHeight="1">
      <c r="A67" s="461"/>
      <c r="B67" s="461"/>
      <c r="C67" s="143" t="s">
        <v>167</v>
      </c>
      <c r="D67" s="250"/>
      <c r="E67" s="249" t="s">
        <v>53</v>
      </c>
      <c r="F67" s="248" t="s">
        <v>166</v>
      </c>
      <c r="G67" s="241">
        <v>596849</v>
      </c>
      <c r="H67" s="247">
        <v>603106</v>
      </c>
      <c r="I67" s="239">
        <v>605974</v>
      </c>
      <c r="J67" s="246">
        <v>620370</v>
      </c>
      <c r="K67" s="245">
        <v>615499</v>
      </c>
      <c r="L67" s="247">
        <v>624400</v>
      </c>
      <c r="M67" s="256"/>
      <c r="N67" s="246">
        <v>634006</v>
      </c>
      <c r="O67" s="245">
        <v>632479</v>
      </c>
      <c r="P67" s="244">
        <v>638885</v>
      </c>
      <c r="Q67" s="239">
        <v>639089</v>
      </c>
      <c r="R67" s="243">
        <v>660771</v>
      </c>
      <c r="S67" s="241">
        <v>666990</v>
      </c>
      <c r="T67" s="242">
        <v>673539</v>
      </c>
      <c r="U67" s="239">
        <v>679748</v>
      </c>
      <c r="V67" s="238">
        <v>690113</v>
      </c>
      <c r="W67" s="241">
        <v>687101</v>
      </c>
      <c r="X67" s="240">
        <v>694885</v>
      </c>
      <c r="Y67" s="466">
        <v>714843</v>
      </c>
      <c r="Z67" s="494">
        <v>734273</v>
      </c>
      <c r="AA67" s="241">
        <v>733432</v>
      </c>
      <c r="AB67" s="242">
        <v>754392</v>
      </c>
      <c r="AC67" s="183">
        <v>760311</v>
      </c>
      <c r="AD67" s="629">
        <v>784937</v>
      </c>
      <c r="AE67" s="241">
        <v>781702</v>
      </c>
      <c r="AF67" s="242">
        <v>795148</v>
      </c>
      <c r="AG67" s="630">
        <v>798741</v>
      </c>
      <c r="AH67" s="629">
        <v>820864</v>
      </c>
    </row>
    <row r="68" spans="1:34" ht="18" customHeight="1">
      <c r="A68" s="461"/>
      <c r="B68" s="461"/>
      <c r="C68" s="143"/>
      <c r="D68" s="237" t="s">
        <v>165</v>
      </c>
      <c r="E68" s="236" t="s">
        <v>53</v>
      </c>
      <c r="F68" s="235" t="s">
        <v>164</v>
      </c>
      <c r="G68" s="228">
        <v>142520</v>
      </c>
      <c r="H68" s="234">
        <v>142520</v>
      </c>
      <c r="I68" s="226">
        <v>142520</v>
      </c>
      <c r="J68" s="233">
        <v>142520</v>
      </c>
      <c r="K68" s="232">
        <v>142520</v>
      </c>
      <c r="L68" s="234">
        <v>142520</v>
      </c>
      <c r="M68" s="247">
        <v>619937</v>
      </c>
      <c r="N68" s="233">
        <v>142520</v>
      </c>
      <c r="O68" s="232">
        <v>142520</v>
      </c>
      <c r="P68" s="231">
        <v>142520</v>
      </c>
      <c r="Q68" s="226">
        <v>142520</v>
      </c>
      <c r="R68" s="230">
        <v>142520</v>
      </c>
      <c r="S68" s="228">
        <v>142520</v>
      </c>
      <c r="T68" s="229">
        <v>142520</v>
      </c>
      <c r="U68" s="226">
        <v>142520</v>
      </c>
      <c r="V68" s="225">
        <v>142520</v>
      </c>
      <c r="W68" s="228">
        <v>142520</v>
      </c>
      <c r="X68" s="227">
        <v>142520</v>
      </c>
      <c r="Y68" s="469">
        <v>142520</v>
      </c>
      <c r="Z68" s="495">
        <v>142520</v>
      </c>
      <c r="AA68" s="228">
        <v>142520</v>
      </c>
      <c r="AB68" s="229">
        <v>142520</v>
      </c>
      <c r="AC68" s="631">
        <v>142520</v>
      </c>
      <c r="AD68" s="226">
        <v>142520</v>
      </c>
      <c r="AE68" s="228">
        <v>142520</v>
      </c>
      <c r="AF68" s="229">
        <v>142520</v>
      </c>
      <c r="AG68" s="363">
        <v>142520</v>
      </c>
      <c r="AH68" s="226">
        <v>142520</v>
      </c>
    </row>
    <row r="69" spans="1:34" ht="18" customHeight="1">
      <c r="A69" s="461"/>
      <c r="B69" s="461"/>
      <c r="C69" s="143"/>
      <c r="D69" s="167" t="s">
        <v>163</v>
      </c>
      <c r="E69" s="166" t="s">
        <v>53</v>
      </c>
      <c r="F69" s="165" t="s">
        <v>162</v>
      </c>
      <c r="G69" s="217">
        <v>139300</v>
      </c>
      <c r="H69" s="224">
        <v>139300</v>
      </c>
      <c r="I69" s="170">
        <v>139300</v>
      </c>
      <c r="J69" s="223">
        <v>139300</v>
      </c>
      <c r="K69" s="222">
        <v>139300</v>
      </c>
      <c r="L69" s="224">
        <v>139300</v>
      </c>
      <c r="M69" s="234">
        <v>142520</v>
      </c>
      <c r="N69" s="223">
        <v>139300</v>
      </c>
      <c r="O69" s="222">
        <v>139300</v>
      </c>
      <c r="P69" s="221">
        <v>139300</v>
      </c>
      <c r="Q69" s="170">
        <v>139300</v>
      </c>
      <c r="R69" s="220">
        <v>139300</v>
      </c>
      <c r="S69" s="217">
        <v>139300</v>
      </c>
      <c r="T69" s="218">
        <v>139300</v>
      </c>
      <c r="U69" s="170">
        <v>139300</v>
      </c>
      <c r="V69" s="215">
        <v>139300</v>
      </c>
      <c r="W69" s="217">
        <v>139293</v>
      </c>
      <c r="X69" s="216">
        <v>139293</v>
      </c>
      <c r="Y69" s="470">
        <v>139292</v>
      </c>
      <c r="Z69" s="479">
        <v>139295</v>
      </c>
      <c r="AA69" s="217">
        <v>139295</v>
      </c>
      <c r="AB69" s="218">
        <v>141051</v>
      </c>
      <c r="AC69" s="150">
        <v>141048</v>
      </c>
      <c r="AD69" s="170">
        <v>141048</v>
      </c>
      <c r="AE69" s="217">
        <v>141048</v>
      </c>
      <c r="AF69" s="218">
        <v>141026</v>
      </c>
      <c r="AG69" s="170">
        <v>141022</v>
      </c>
      <c r="AH69" s="170">
        <v>140977</v>
      </c>
    </row>
    <row r="70" spans="1:34" ht="18" customHeight="1">
      <c r="A70" s="461"/>
      <c r="B70" s="461"/>
      <c r="C70" s="143"/>
      <c r="D70" s="214" t="s">
        <v>161</v>
      </c>
      <c r="E70" s="213" t="s">
        <v>53</v>
      </c>
      <c r="F70" s="212" t="s">
        <v>160</v>
      </c>
      <c r="G70" s="205">
        <v>315029</v>
      </c>
      <c r="H70" s="211">
        <v>321286</v>
      </c>
      <c r="I70" s="203">
        <v>324154</v>
      </c>
      <c r="J70" s="210">
        <v>338550</v>
      </c>
      <c r="K70" s="209">
        <v>333679</v>
      </c>
      <c r="L70" s="211">
        <v>342580</v>
      </c>
      <c r="M70" s="224">
        <v>139300</v>
      </c>
      <c r="N70" s="210">
        <v>352186</v>
      </c>
      <c r="O70" s="209">
        <v>350659</v>
      </c>
      <c r="P70" s="208">
        <v>357065</v>
      </c>
      <c r="Q70" s="203">
        <v>357269</v>
      </c>
      <c r="R70" s="207">
        <v>378951</v>
      </c>
      <c r="S70" s="205">
        <v>385170</v>
      </c>
      <c r="T70" s="206">
        <v>391719</v>
      </c>
      <c r="U70" s="203">
        <v>397928</v>
      </c>
      <c r="V70" s="202">
        <v>408293</v>
      </c>
      <c r="W70" s="205">
        <v>405288</v>
      </c>
      <c r="X70" s="204">
        <v>413072</v>
      </c>
      <c r="Y70" s="470">
        <v>433031</v>
      </c>
      <c r="Z70" s="480">
        <v>452458</v>
      </c>
      <c r="AA70" s="217">
        <v>451618</v>
      </c>
      <c r="AB70" s="206">
        <v>470821</v>
      </c>
      <c r="AC70" s="150">
        <v>476744</v>
      </c>
      <c r="AD70" s="203">
        <v>501369</v>
      </c>
      <c r="AE70" s="217">
        <v>498134</v>
      </c>
      <c r="AF70" s="206">
        <v>511602</v>
      </c>
      <c r="AG70" s="170">
        <v>515200</v>
      </c>
      <c r="AH70" s="203">
        <v>537368</v>
      </c>
    </row>
    <row r="71" spans="1:34" ht="18" customHeight="1">
      <c r="A71" s="461"/>
      <c r="B71" s="461"/>
      <c r="C71" s="201"/>
      <c r="D71" s="157" t="s">
        <v>159</v>
      </c>
      <c r="E71" s="156" t="s">
        <v>53</v>
      </c>
      <c r="F71" s="155" t="s">
        <v>158</v>
      </c>
      <c r="G71" s="195" t="s">
        <v>33</v>
      </c>
      <c r="H71" s="200" t="s">
        <v>33</v>
      </c>
      <c r="I71" s="193" t="s">
        <v>33</v>
      </c>
      <c r="J71" s="199" t="s">
        <v>33</v>
      </c>
      <c r="K71" s="198" t="s">
        <v>33</v>
      </c>
      <c r="L71" s="200" t="s">
        <v>33</v>
      </c>
      <c r="M71" s="211">
        <v>338117</v>
      </c>
      <c r="N71" s="199" t="s">
        <v>33</v>
      </c>
      <c r="O71" s="198" t="s">
        <v>33</v>
      </c>
      <c r="P71" s="197" t="s">
        <v>33</v>
      </c>
      <c r="Q71" s="193" t="s">
        <v>33</v>
      </c>
      <c r="R71" s="196" t="s">
        <v>33</v>
      </c>
      <c r="S71" s="195" t="s">
        <v>33</v>
      </c>
      <c r="T71" s="194" t="s">
        <v>33</v>
      </c>
      <c r="U71" s="193" t="s">
        <v>157</v>
      </c>
      <c r="V71" s="144">
        <v>-0.1</v>
      </c>
      <c r="W71" s="147">
        <v>-0.1</v>
      </c>
      <c r="X71" s="146">
        <v>-0.1</v>
      </c>
      <c r="Y71" s="145">
        <v>-0.1</v>
      </c>
      <c r="Z71" s="496">
        <v>0</v>
      </c>
      <c r="AA71" s="147">
        <v>-0.01</v>
      </c>
      <c r="AB71" s="148">
        <v>-0.01</v>
      </c>
      <c r="AC71" s="145">
        <v>-0.01</v>
      </c>
      <c r="AD71" s="145">
        <v>-0.01</v>
      </c>
      <c r="AE71" s="147">
        <v>-0.01</v>
      </c>
      <c r="AF71" s="148">
        <v>-1.01</v>
      </c>
      <c r="AG71" s="145">
        <v>-1.01</v>
      </c>
      <c r="AH71" s="632">
        <v>-1.01</v>
      </c>
    </row>
    <row r="72" spans="1:34" ht="18" customHeight="1">
      <c r="A72" s="461"/>
      <c r="B72" s="461"/>
      <c r="C72" s="143" t="s">
        <v>156</v>
      </c>
      <c r="D72" s="192"/>
      <c r="E72" s="191" t="s">
        <v>53</v>
      </c>
      <c r="F72" s="190" t="s">
        <v>155</v>
      </c>
      <c r="G72" s="185">
        <v>-16543</v>
      </c>
      <c r="H72" s="183">
        <v>-21389</v>
      </c>
      <c r="I72" s="183">
        <v>-20138</v>
      </c>
      <c r="J72" s="189">
        <v>-18768</v>
      </c>
      <c r="K72" s="188">
        <v>-21050</v>
      </c>
      <c r="L72" s="183">
        <v>-29698</v>
      </c>
      <c r="M72" s="200" t="s">
        <v>33</v>
      </c>
      <c r="N72" s="189">
        <v>-28296</v>
      </c>
      <c r="O72" s="188">
        <v>-32793</v>
      </c>
      <c r="P72" s="187">
        <v>-38160</v>
      </c>
      <c r="Q72" s="183">
        <v>-26805</v>
      </c>
      <c r="R72" s="134">
        <v>-9459</v>
      </c>
      <c r="S72" s="185">
        <v>5430</v>
      </c>
      <c r="T72" s="186">
        <v>13971</v>
      </c>
      <c r="U72" s="183">
        <v>63248</v>
      </c>
      <c r="V72" s="182">
        <v>83380</v>
      </c>
      <c r="W72" s="185">
        <v>74152</v>
      </c>
      <c r="X72" s="184">
        <v>72018</v>
      </c>
      <c r="Y72" s="466">
        <v>59956</v>
      </c>
      <c r="Z72" s="497">
        <v>6635</v>
      </c>
      <c r="AA72" s="185">
        <v>-29946</v>
      </c>
      <c r="AB72" s="186">
        <v>-48956</v>
      </c>
      <c r="AC72" s="183">
        <v>-25383</v>
      </c>
      <c r="AD72" s="633">
        <v>17211</v>
      </c>
      <c r="AE72" s="185">
        <v>18192</v>
      </c>
      <c r="AF72" s="186">
        <v>35849</v>
      </c>
      <c r="AG72" s="183">
        <v>48785</v>
      </c>
      <c r="AH72" s="633">
        <v>12994</v>
      </c>
    </row>
    <row r="73" spans="1:34" ht="18" customHeight="1">
      <c r="A73" s="461"/>
      <c r="B73" s="461"/>
      <c r="C73" s="143"/>
      <c r="D73" s="181" t="s">
        <v>29</v>
      </c>
      <c r="E73" s="180" t="s">
        <v>53</v>
      </c>
      <c r="F73" s="179" t="s">
        <v>154</v>
      </c>
      <c r="G73" s="173">
        <v>-173</v>
      </c>
      <c r="H73" s="168">
        <v>78</v>
      </c>
      <c r="I73" s="168">
        <v>3</v>
      </c>
      <c r="J73" s="178">
        <v>-67</v>
      </c>
      <c r="K73" s="177">
        <v>-306</v>
      </c>
      <c r="L73" s="168">
        <v>-378</v>
      </c>
      <c r="M73" s="183">
        <v>-35161</v>
      </c>
      <c r="N73" s="178">
        <v>-140</v>
      </c>
      <c r="O73" s="177">
        <v>-381</v>
      </c>
      <c r="P73" s="176">
        <v>-478</v>
      </c>
      <c r="Q73" s="168">
        <v>374</v>
      </c>
      <c r="R73" s="175">
        <v>1910</v>
      </c>
      <c r="S73" s="173">
        <v>3145</v>
      </c>
      <c r="T73" s="174">
        <v>3595</v>
      </c>
      <c r="U73" s="168">
        <v>39184</v>
      </c>
      <c r="V73" s="171">
        <v>46792</v>
      </c>
      <c r="W73" s="173">
        <v>47196</v>
      </c>
      <c r="X73" s="172">
        <v>43875</v>
      </c>
      <c r="Y73" s="469">
        <v>35163</v>
      </c>
      <c r="Z73" s="498">
        <v>32522</v>
      </c>
      <c r="AA73" s="173">
        <v>34523</v>
      </c>
      <c r="AB73" s="174">
        <v>27299</v>
      </c>
      <c r="AC73" s="631">
        <v>33099</v>
      </c>
      <c r="AD73" s="634">
        <v>39881</v>
      </c>
      <c r="AE73" s="173">
        <v>41470</v>
      </c>
      <c r="AF73" s="174">
        <v>52695</v>
      </c>
      <c r="AG73" s="631">
        <v>61770</v>
      </c>
      <c r="AH73" s="634">
        <v>57754</v>
      </c>
    </row>
    <row r="74" spans="1:34" ht="18" customHeight="1">
      <c r="A74" s="461"/>
      <c r="B74" s="461"/>
      <c r="C74" s="143"/>
      <c r="D74" s="167" t="s">
        <v>30</v>
      </c>
      <c r="E74" s="166" t="s">
        <v>53</v>
      </c>
      <c r="F74" s="165" t="s">
        <v>153</v>
      </c>
      <c r="G74" s="154">
        <v>-179</v>
      </c>
      <c r="H74" s="170" t="s">
        <v>152</v>
      </c>
      <c r="I74" s="170" t="s">
        <v>33</v>
      </c>
      <c r="J74" s="169">
        <v>234</v>
      </c>
      <c r="K74" s="152">
        <v>22</v>
      </c>
      <c r="L74" s="168">
        <v>-183</v>
      </c>
      <c r="M74" s="168">
        <v>-492</v>
      </c>
      <c r="N74" s="164">
        <v>-138</v>
      </c>
      <c r="O74" s="152">
        <v>-358</v>
      </c>
      <c r="P74" s="151">
        <v>-6</v>
      </c>
      <c r="Q74" s="150">
        <v>-77</v>
      </c>
      <c r="R74" s="162">
        <v>51</v>
      </c>
      <c r="S74" s="154">
        <v>-109</v>
      </c>
      <c r="T74" s="161">
        <v>-205</v>
      </c>
      <c r="U74" s="150">
        <v>-258</v>
      </c>
      <c r="V74" s="159">
        <v>656</v>
      </c>
      <c r="W74" s="154">
        <v>316</v>
      </c>
      <c r="X74" s="160">
        <v>738</v>
      </c>
      <c r="Y74" s="470">
        <v>199</v>
      </c>
      <c r="Z74" s="499">
        <v>-7527</v>
      </c>
      <c r="AA74" s="154">
        <v>-27694</v>
      </c>
      <c r="AB74" s="161">
        <v>-30707</v>
      </c>
      <c r="AC74" s="150">
        <v>-817</v>
      </c>
      <c r="AD74" s="635">
        <v>-155</v>
      </c>
      <c r="AE74" s="154">
        <v>-102</v>
      </c>
      <c r="AF74" s="161">
        <v>-122</v>
      </c>
      <c r="AG74" s="150">
        <v>-2</v>
      </c>
      <c r="AH74" s="635">
        <v>71</v>
      </c>
    </row>
    <row r="75" spans="1:34" ht="18" customHeight="1">
      <c r="A75" s="461"/>
      <c r="B75" s="461"/>
      <c r="C75" s="143"/>
      <c r="D75" s="167" t="s">
        <v>31</v>
      </c>
      <c r="E75" s="166" t="s">
        <v>53</v>
      </c>
      <c r="F75" s="165" t="s">
        <v>151</v>
      </c>
      <c r="G75" s="154">
        <v>-10139</v>
      </c>
      <c r="H75" s="150">
        <v>-15953</v>
      </c>
      <c r="I75" s="150">
        <v>-14329</v>
      </c>
      <c r="J75" s="164">
        <v>-13144</v>
      </c>
      <c r="K75" s="152">
        <v>-14465</v>
      </c>
      <c r="L75" s="150">
        <v>-21722</v>
      </c>
      <c r="M75" s="168">
        <v>-356</v>
      </c>
      <c r="N75" s="164">
        <v>-21046</v>
      </c>
      <c r="O75" s="152">
        <v>-24373</v>
      </c>
      <c r="P75" s="151">
        <v>-29553</v>
      </c>
      <c r="Q75" s="150">
        <v>-13625</v>
      </c>
      <c r="R75" s="162">
        <v>3058</v>
      </c>
      <c r="S75" s="154">
        <v>29995</v>
      </c>
      <c r="T75" s="161">
        <v>38043</v>
      </c>
      <c r="U75" s="150">
        <v>52549</v>
      </c>
      <c r="V75" s="159">
        <v>62615</v>
      </c>
      <c r="W75" s="154">
        <v>51794</v>
      </c>
      <c r="X75" s="160">
        <v>52330</v>
      </c>
      <c r="Y75" s="470">
        <v>50024</v>
      </c>
      <c r="Z75" s="499">
        <v>36552</v>
      </c>
      <c r="AA75" s="154">
        <v>15367</v>
      </c>
      <c r="AB75" s="161">
        <v>5258</v>
      </c>
      <c r="AC75" s="150">
        <v>-6347</v>
      </c>
      <c r="AD75" s="635">
        <v>23889</v>
      </c>
      <c r="AE75" s="154">
        <v>22213</v>
      </c>
      <c r="AF75" s="161">
        <v>28866</v>
      </c>
      <c r="AG75" s="150">
        <v>32275</v>
      </c>
      <c r="AH75" s="635">
        <v>-1163</v>
      </c>
    </row>
    <row r="76" spans="1:34" ht="14.25" hidden="1" customHeight="1">
      <c r="A76" s="461"/>
      <c r="B76" s="461"/>
      <c r="C76" s="661"/>
      <c r="D76" s="649" t="s">
        <v>150</v>
      </c>
      <c r="E76" s="650" t="s">
        <v>53</v>
      </c>
      <c r="F76" s="651" t="s">
        <v>149</v>
      </c>
      <c r="G76" s="662" t="s">
        <v>33</v>
      </c>
      <c r="H76" s="658" t="s">
        <v>33</v>
      </c>
      <c r="I76" s="658" t="s">
        <v>33</v>
      </c>
      <c r="J76" s="663" t="s">
        <v>33</v>
      </c>
      <c r="K76" s="662" t="s">
        <v>33</v>
      </c>
      <c r="L76" s="658" t="s">
        <v>33</v>
      </c>
      <c r="M76" s="658">
        <v>-27453</v>
      </c>
      <c r="N76" s="663">
        <v>-478</v>
      </c>
      <c r="O76" s="662">
        <v>-374</v>
      </c>
      <c r="P76" s="658">
        <v>-364</v>
      </c>
      <c r="Q76" s="658">
        <v>-404</v>
      </c>
      <c r="R76" s="663">
        <v>-115</v>
      </c>
      <c r="S76" s="662" t="s">
        <v>33</v>
      </c>
      <c r="T76" s="664" t="s">
        <v>33</v>
      </c>
      <c r="U76" s="658" t="s">
        <v>33</v>
      </c>
      <c r="V76" s="665" t="s">
        <v>33</v>
      </c>
      <c r="W76" s="662" t="s">
        <v>39</v>
      </c>
      <c r="X76" s="664" t="s">
        <v>33</v>
      </c>
      <c r="Y76" s="658" t="s">
        <v>33</v>
      </c>
      <c r="Z76" s="665" t="s">
        <v>33</v>
      </c>
      <c r="AA76" s="662" t="s">
        <v>33</v>
      </c>
      <c r="AB76" s="664" t="s">
        <v>33</v>
      </c>
      <c r="AC76" s="658" t="s">
        <v>33</v>
      </c>
      <c r="AD76" s="666" t="s">
        <v>33</v>
      </c>
      <c r="AE76" s="662" t="s">
        <v>33</v>
      </c>
      <c r="AF76" s="664" t="s">
        <v>33</v>
      </c>
      <c r="AG76" s="658" t="s">
        <v>33</v>
      </c>
      <c r="AH76" s="666" t="s">
        <v>33</v>
      </c>
    </row>
    <row r="77" spans="1:34" ht="18" customHeight="1">
      <c r="A77" s="461"/>
      <c r="B77" s="461"/>
      <c r="C77" s="143"/>
      <c r="D77" s="167" t="s">
        <v>42</v>
      </c>
      <c r="E77" s="166" t="s">
        <v>53</v>
      </c>
      <c r="F77" s="165" t="s">
        <v>148</v>
      </c>
      <c r="G77" s="154" t="s">
        <v>33</v>
      </c>
      <c r="H77" s="150" t="s">
        <v>33</v>
      </c>
      <c r="I77" s="150" t="s">
        <v>33</v>
      </c>
      <c r="J77" s="164" t="s">
        <v>33</v>
      </c>
      <c r="K77" s="152" t="s">
        <v>33</v>
      </c>
      <c r="L77" s="150" t="s">
        <v>33</v>
      </c>
      <c r="M77" s="150" t="s">
        <v>33</v>
      </c>
      <c r="N77" s="164" t="s">
        <v>33</v>
      </c>
      <c r="O77" s="152" t="s">
        <v>33</v>
      </c>
      <c r="P77" s="151" t="s">
        <v>33</v>
      </c>
      <c r="Q77" s="150" t="s">
        <v>33</v>
      </c>
      <c r="R77" s="162" t="s">
        <v>33</v>
      </c>
      <c r="S77" s="154">
        <v>-11100</v>
      </c>
      <c r="T77" s="161">
        <v>-10984</v>
      </c>
      <c r="U77" s="150">
        <v>-11143</v>
      </c>
      <c r="V77" s="159">
        <v>-10095</v>
      </c>
      <c r="W77" s="154">
        <v>-9048</v>
      </c>
      <c r="X77" s="160">
        <v>-8654</v>
      </c>
      <c r="Y77" s="470">
        <v>-8317</v>
      </c>
      <c r="Z77" s="499">
        <v>-38805</v>
      </c>
      <c r="AA77" s="154">
        <v>-37679</v>
      </c>
      <c r="AB77" s="161">
        <v>-36662</v>
      </c>
      <c r="AC77" s="150">
        <v>-36034</v>
      </c>
      <c r="AD77" s="635">
        <v>-30083</v>
      </c>
      <c r="AE77" s="154">
        <v>-29718</v>
      </c>
      <c r="AF77" s="161">
        <v>-29238</v>
      </c>
      <c r="AG77" s="150">
        <v>-28681</v>
      </c>
      <c r="AH77" s="635">
        <v>-27560</v>
      </c>
    </row>
    <row r="78" spans="1:34" ht="18" customHeight="1">
      <c r="A78" s="461"/>
      <c r="B78" s="461"/>
      <c r="C78" s="158"/>
      <c r="D78" s="157" t="s">
        <v>147</v>
      </c>
      <c r="E78" s="156" t="s">
        <v>53</v>
      </c>
      <c r="F78" s="155" t="s">
        <v>146</v>
      </c>
      <c r="G78" s="154">
        <v>-6052</v>
      </c>
      <c r="H78" s="150">
        <v>-5514</v>
      </c>
      <c r="I78" s="150">
        <v>-5812</v>
      </c>
      <c r="J78" s="153">
        <v>-5790</v>
      </c>
      <c r="K78" s="152">
        <v>-6300</v>
      </c>
      <c r="L78" s="150">
        <v>-7414</v>
      </c>
      <c r="M78" s="150" t="s">
        <v>33</v>
      </c>
      <c r="N78" s="153">
        <v>-6492</v>
      </c>
      <c r="O78" s="152">
        <v>-7304</v>
      </c>
      <c r="P78" s="151">
        <v>-7757</v>
      </c>
      <c r="Q78" s="150">
        <v>-13073</v>
      </c>
      <c r="R78" s="149">
        <v>-14363</v>
      </c>
      <c r="S78" s="147">
        <v>-16499</v>
      </c>
      <c r="T78" s="148">
        <v>-16476</v>
      </c>
      <c r="U78" s="145">
        <v>-17083</v>
      </c>
      <c r="V78" s="144">
        <v>-16587</v>
      </c>
      <c r="W78" s="147">
        <v>-16106</v>
      </c>
      <c r="X78" s="146">
        <v>-16271</v>
      </c>
      <c r="Y78" s="471">
        <v>-17114</v>
      </c>
      <c r="Z78" s="496">
        <v>-16107</v>
      </c>
      <c r="AA78" s="147">
        <v>-14463</v>
      </c>
      <c r="AB78" s="148">
        <v>-14145</v>
      </c>
      <c r="AC78" s="145">
        <v>-15283</v>
      </c>
      <c r="AD78" s="632">
        <v>-16320</v>
      </c>
      <c r="AE78" s="147">
        <v>-15670</v>
      </c>
      <c r="AF78" s="148">
        <v>-16351</v>
      </c>
      <c r="AG78" s="145">
        <v>-16576</v>
      </c>
      <c r="AH78" s="632">
        <v>-16107</v>
      </c>
    </row>
    <row r="79" spans="1:34" ht="18" customHeight="1">
      <c r="A79" s="461"/>
      <c r="B79" s="461"/>
      <c r="C79" s="143" t="s">
        <v>145</v>
      </c>
      <c r="D79" s="142"/>
      <c r="E79" s="141" t="s">
        <v>53</v>
      </c>
      <c r="F79" s="140" t="s">
        <v>144</v>
      </c>
      <c r="G79" s="132">
        <v>31428</v>
      </c>
      <c r="H79" s="139">
        <v>31186</v>
      </c>
      <c r="I79" s="130">
        <v>28285</v>
      </c>
      <c r="J79" s="138">
        <v>28716</v>
      </c>
      <c r="K79" s="137">
        <v>28358</v>
      </c>
      <c r="L79" s="139">
        <v>28604</v>
      </c>
      <c r="M79" s="150">
        <v>-6858</v>
      </c>
      <c r="N79" s="138">
        <v>34041</v>
      </c>
      <c r="O79" s="137">
        <v>34392</v>
      </c>
      <c r="P79" s="136">
        <v>32977</v>
      </c>
      <c r="Q79" s="130">
        <v>31712</v>
      </c>
      <c r="R79" s="135">
        <v>32894</v>
      </c>
      <c r="S79" s="132">
        <v>33137</v>
      </c>
      <c r="T79" s="133">
        <v>32334</v>
      </c>
      <c r="U79" s="130">
        <v>32952</v>
      </c>
      <c r="V79" s="129">
        <v>32711</v>
      </c>
      <c r="W79" s="132">
        <v>32457</v>
      </c>
      <c r="X79" s="131">
        <v>33147</v>
      </c>
      <c r="Y79" s="466">
        <v>33875</v>
      </c>
      <c r="Z79" s="500">
        <v>32762</v>
      </c>
      <c r="AA79" s="132">
        <v>32082</v>
      </c>
      <c r="AB79" s="133">
        <v>28688</v>
      </c>
      <c r="AC79" s="183">
        <v>29981</v>
      </c>
      <c r="AD79" s="636">
        <v>31567</v>
      </c>
      <c r="AE79" s="132">
        <v>31305</v>
      </c>
      <c r="AF79" s="133">
        <v>32373</v>
      </c>
      <c r="AG79" s="630">
        <v>34163</v>
      </c>
      <c r="AH79" s="637">
        <v>35003</v>
      </c>
    </row>
    <row r="80" spans="1:34" ht="18" customHeight="1" thickBot="1">
      <c r="A80" s="461"/>
      <c r="B80" s="461"/>
      <c r="C80" s="128" t="s">
        <v>143</v>
      </c>
      <c r="D80" s="127"/>
      <c r="E80" s="126" t="s">
        <v>53</v>
      </c>
      <c r="F80" s="125" t="s">
        <v>142</v>
      </c>
      <c r="G80" s="118">
        <v>611734</v>
      </c>
      <c r="H80" s="124">
        <v>612903</v>
      </c>
      <c r="I80" s="116">
        <v>614120</v>
      </c>
      <c r="J80" s="123">
        <v>630317</v>
      </c>
      <c r="K80" s="122">
        <v>622808</v>
      </c>
      <c r="L80" s="124">
        <v>623305</v>
      </c>
      <c r="M80" s="139">
        <v>28438</v>
      </c>
      <c r="N80" s="123">
        <v>639750</v>
      </c>
      <c r="O80" s="122">
        <v>634079</v>
      </c>
      <c r="P80" s="121">
        <v>633702</v>
      </c>
      <c r="Q80" s="116">
        <v>643996</v>
      </c>
      <c r="R80" s="120">
        <v>684207</v>
      </c>
      <c r="S80" s="118">
        <v>705559</v>
      </c>
      <c r="T80" s="119">
        <v>719845</v>
      </c>
      <c r="U80" s="116">
        <v>775949</v>
      </c>
      <c r="V80" s="115">
        <v>806205</v>
      </c>
      <c r="W80" s="118">
        <v>793711</v>
      </c>
      <c r="X80" s="117">
        <v>800051</v>
      </c>
      <c r="Y80" s="467">
        <v>808675</v>
      </c>
      <c r="Z80" s="501">
        <v>773670</v>
      </c>
      <c r="AA80" s="118">
        <v>735569</v>
      </c>
      <c r="AB80" s="119">
        <v>734124</v>
      </c>
      <c r="AC80" s="638">
        <v>764909</v>
      </c>
      <c r="AD80" s="639">
        <v>833715</v>
      </c>
      <c r="AE80" s="118">
        <v>831200</v>
      </c>
      <c r="AF80" s="119">
        <v>863371</v>
      </c>
      <c r="AG80" s="130">
        <v>881690</v>
      </c>
      <c r="AH80" s="639">
        <v>868863</v>
      </c>
    </row>
    <row r="81" spans="1:34" ht="18" customHeight="1" thickBot="1">
      <c r="A81" s="461"/>
      <c r="B81" s="461"/>
      <c r="C81" s="114" t="s">
        <v>141</v>
      </c>
      <c r="D81" s="113"/>
      <c r="E81" s="112" t="s">
        <v>53</v>
      </c>
      <c r="F81" s="111" t="s">
        <v>140</v>
      </c>
      <c r="G81" s="104">
        <v>1311922</v>
      </c>
      <c r="H81" s="110">
        <v>1330358</v>
      </c>
      <c r="I81" s="102">
        <v>1431453</v>
      </c>
      <c r="J81" s="109">
        <v>1468617</v>
      </c>
      <c r="K81" s="108">
        <v>1410285</v>
      </c>
      <c r="L81" s="110">
        <v>1440429</v>
      </c>
      <c r="M81" s="124">
        <v>613214</v>
      </c>
      <c r="N81" s="109">
        <v>1474894</v>
      </c>
      <c r="O81" s="108">
        <v>1426378</v>
      </c>
      <c r="P81" s="107">
        <v>1431864</v>
      </c>
      <c r="Q81" s="102">
        <v>1436022</v>
      </c>
      <c r="R81" s="106">
        <v>1524309</v>
      </c>
      <c r="S81" s="104">
        <v>1688507</v>
      </c>
      <c r="T81" s="105">
        <v>1686786</v>
      </c>
      <c r="U81" s="102">
        <v>1768214</v>
      </c>
      <c r="V81" s="101">
        <v>1822837</v>
      </c>
      <c r="W81" s="104">
        <v>1757475</v>
      </c>
      <c r="X81" s="103">
        <v>1782381</v>
      </c>
      <c r="Y81" s="468">
        <v>1772742</v>
      </c>
      <c r="Z81" s="502">
        <v>1860319</v>
      </c>
      <c r="AA81" s="104">
        <v>1788169</v>
      </c>
      <c r="AB81" s="105">
        <v>1827842</v>
      </c>
      <c r="AC81" s="640">
        <v>2091379</v>
      </c>
      <c r="AD81" s="641">
        <v>2238941</v>
      </c>
      <c r="AE81" s="104">
        <v>2106714</v>
      </c>
      <c r="AF81" s="105">
        <v>2182738</v>
      </c>
      <c r="AG81" s="642">
        <v>2251797</v>
      </c>
      <c r="AH81" s="641">
        <v>2234277</v>
      </c>
    </row>
    <row r="82" spans="1:34" ht="15" thickBot="1">
      <c r="M82" s="110">
        <v>1410574</v>
      </c>
    </row>
  </sheetData>
  <mergeCells count="10">
    <mergeCell ref="AE6:AH6"/>
    <mergeCell ref="AA6:AD6"/>
    <mergeCell ref="C6:D7"/>
    <mergeCell ref="F6:F7"/>
    <mergeCell ref="K6:N6"/>
    <mergeCell ref="W6:Z6"/>
    <mergeCell ref="S6:V6"/>
    <mergeCell ref="O6:R6"/>
    <mergeCell ref="G6:J6"/>
    <mergeCell ref="E6:E7"/>
  </mergeCells>
  <phoneticPr fontId="10"/>
  <printOptions horizontalCentered="1" verticalCentered="1"/>
  <pageMargins left="0" right="0" top="0" bottom="0" header="0.31496062992125984" footer="0.31496062992125984"/>
  <pageSetup paperSize="9" scale="47" firstPageNumber="4" orientation="landscape" r:id="rId1"/>
  <headerFooter alignWithMargins="0"/>
  <rowBreaks count="1" manualBreakCount="1">
    <brk id="40" min="2" max="33" man="1"/>
  </rowBreaks>
  <colBreaks count="1" manualBreakCount="1">
    <brk id="5"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C48"/>
  <sheetViews>
    <sheetView showGridLines="0" zoomScale="70" zoomScaleNormal="70" zoomScaleSheetLayoutView="70" workbookViewId="0">
      <selection activeCell="Q26" sqref="Q26"/>
    </sheetView>
  </sheetViews>
  <sheetFormatPr defaultColWidth="13" defaultRowHeight="14.25"/>
  <cols>
    <col min="1" max="1" width="3.875" style="3" customWidth="1"/>
    <col min="2" max="2" width="2.25" style="3" customWidth="1"/>
    <col min="3" max="3" width="31" style="3" customWidth="1"/>
    <col min="4" max="4" width="1.625" style="3" customWidth="1"/>
    <col min="5" max="5" width="41.875" style="3" customWidth="1"/>
    <col min="6" max="9" width="13.625" style="3" customWidth="1"/>
    <col min="10" max="12" width="12.875" style="3" customWidth="1"/>
    <col min="13" max="29" width="13.125" style="3" customWidth="1"/>
    <col min="30" max="16384" width="13" style="3"/>
  </cols>
  <sheetData>
    <row r="1" spans="1:29" s="20" customFormat="1" ht="19.5" customHeight="1">
      <c r="B1" s="23"/>
      <c r="C1" s="23" t="s">
        <v>85</v>
      </c>
      <c r="D1" s="22"/>
      <c r="E1" s="22"/>
      <c r="F1" s="21"/>
      <c r="G1" s="21"/>
      <c r="H1" s="21"/>
      <c r="I1" s="21"/>
      <c r="J1" s="21"/>
      <c r="K1" s="21"/>
      <c r="L1" s="21"/>
      <c r="M1" s="21"/>
      <c r="N1" s="21"/>
      <c r="O1" s="21"/>
      <c r="P1" s="21"/>
      <c r="Q1" s="21"/>
      <c r="R1" s="21"/>
      <c r="S1" s="21"/>
      <c r="T1" s="21"/>
      <c r="U1" s="21"/>
      <c r="V1" s="21"/>
      <c r="W1" s="21"/>
      <c r="X1" s="21"/>
      <c r="Y1" s="21"/>
      <c r="Z1" s="21"/>
      <c r="AA1" s="21"/>
      <c r="AB1" s="21"/>
      <c r="AC1" s="21" t="s">
        <v>361</v>
      </c>
    </row>
    <row r="2" spans="1:29" s="2" customFormat="1" ht="15" customHeight="1">
      <c r="B2" s="18"/>
      <c r="C2" s="18"/>
      <c r="F2" s="3"/>
      <c r="G2" s="97"/>
      <c r="H2" s="97"/>
      <c r="I2" s="97"/>
      <c r="J2" s="97"/>
      <c r="K2" s="97"/>
      <c r="L2" s="97"/>
      <c r="M2" s="97"/>
    </row>
    <row r="3" spans="1:29" s="16" customFormat="1" ht="18" customHeight="1">
      <c r="B3" s="18"/>
      <c r="C3" s="18" t="s">
        <v>317</v>
      </c>
      <c r="F3" s="100"/>
      <c r="G3" s="100"/>
      <c r="H3" s="100"/>
    </row>
    <row r="4" spans="1:29" s="2" customFormat="1" ht="9" customHeight="1">
      <c r="B4" s="18"/>
    </row>
    <row r="5" spans="1:29" ht="18" customHeight="1" thickBot="1">
      <c r="C5" s="3" t="s">
        <v>279</v>
      </c>
    </row>
    <row r="6" spans="1:29" ht="18" customHeight="1">
      <c r="C6" s="879" t="s">
        <v>316</v>
      </c>
      <c r="D6" s="881" t="s">
        <v>277</v>
      </c>
      <c r="E6" s="883" t="s">
        <v>276</v>
      </c>
      <c r="F6" s="845" t="s">
        <v>274</v>
      </c>
      <c r="G6" s="846"/>
      <c r="H6" s="846"/>
      <c r="I6" s="847"/>
      <c r="J6" s="845" t="s">
        <v>89</v>
      </c>
      <c r="K6" s="846"/>
      <c r="L6" s="846"/>
      <c r="M6" s="847"/>
      <c r="N6" s="845" t="s">
        <v>88</v>
      </c>
      <c r="O6" s="846"/>
      <c r="P6" s="846"/>
      <c r="Q6" s="847"/>
      <c r="R6" s="845" t="s">
        <v>81</v>
      </c>
      <c r="S6" s="846"/>
      <c r="T6" s="846"/>
      <c r="U6" s="847"/>
      <c r="V6" s="862" t="s">
        <v>352</v>
      </c>
      <c r="W6" s="868"/>
      <c r="X6" s="868"/>
      <c r="Y6" s="869"/>
      <c r="Z6" s="862" t="s">
        <v>362</v>
      </c>
      <c r="AA6" s="868"/>
      <c r="AB6" s="868"/>
      <c r="AC6" s="869"/>
    </row>
    <row r="7" spans="1:29" ht="36.75" customHeight="1" thickBot="1">
      <c r="C7" s="880"/>
      <c r="D7" s="882"/>
      <c r="E7" s="884"/>
      <c r="F7" s="441" t="s">
        <v>80</v>
      </c>
      <c r="G7" s="98" t="s">
        <v>139</v>
      </c>
      <c r="H7" s="10" t="s">
        <v>315</v>
      </c>
      <c r="I7" s="443" t="s">
        <v>87</v>
      </c>
      <c r="J7" s="441" t="s">
        <v>80</v>
      </c>
      <c r="K7" s="98" t="s">
        <v>79</v>
      </c>
      <c r="L7" s="442" t="s">
        <v>86</v>
      </c>
      <c r="M7" s="9" t="s">
        <v>314</v>
      </c>
      <c r="N7" s="441" t="s">
        <v>80</v>
      </c>
      <c r="O7" s="440" t="s">
        <v>79</v>
      </c>
      <c r="P7" s="98" t="s">
        <v>86</v>
      </c>
      <c r="Q7" s="515" t="s">
        <v>314</v>
      </c>
      <c r="R7" s="441" t="s">
        <v>80</v>
      </c>
      <c r="S7" s="440" t="s">
        <v>79</v>
      </c>
      <c r="T7" s="98" t="s">
        <v>86</v>
      </c>
      <c r="U7" s="515" t="s">
        <v>314</v>
      </c>
      <c r="V7" s="441" t="s">
        <v>80</v>
      </c>
      <c r="W7" s="440" t="s">
        <v>79</v>
      </c>
      <c r="X7" s="98" t="s">
        <v>86</v>
      </c>
      <c r="Y7" s="439" t="s">
        <v>314</v>
      </c>
      <c r="Z7" s="441" t="s">
        <v>80</v>
      </c>
      <c r="AA7" s="440" t="s">
        <v>79</v>
      </c>
      <c r="AB7" s="98" t="s">
        <v>86</v>
      </c>
      <c r="AC7" s="439" t="s">
        <v>314</v>
      </c>
    </row>
    <row r="8" spans="1:29" ht="18" customHeight="1">
      <c r="A8" s="461"/>
      <c r="B8" s="461"/>
      <c r="C8" s="438" t="s">
        <v>313</v>
      </c>
      <c r="D8" s="437" t="s">
        <v>53</v>
      </c>
      <c r="E8" s="436" t="s">
        <v>312</v>
      </c>
      <c r="F8" s="435">
        <v>294020</v>
      </c>
      <c r="G8" s="434">
        <v>604829</v>
      </c>
      <c r="H8" s="427">
        <v>911850</v>
      </c>
      <c r="I8" s="433">
        <v>1301941</v>
      </c>
      <c r="J8" s="429">
        <v>294170</v>
      </c>
      <c r="K8" s="427">
        <v>613003</v>
      </c>
      <c r="L8" s="432">
        <v>942517</v>
      </c>
      <c r="M8" s="431">
        <v>1343772</v>
      </c>
      <c r="N8" s="429">
        <v>335917</v>
      </c>
      <c r="O8" s="430">
        <v>695866</v>
      </c>
      <c r="P8" s="427">
        <v>1067058</v>
      </c>
      <c r="Q8" s="426">
        <v>1511812</v>
      </c>
      <c r="R8" s="429">
        <v>358599</v>
      </c>
      <c r="S8" s="428">
        <v>743273</v>
      </c>
      <c r="T8" s="427">
        <v>1145323</v>
      </c>
      <c r="U8" s="426">
        <v>1614897</v>
      </c>
      <c r="V8" s="429">
        <v>392245</v>
      </c>
      <c r="W8" s="428">
        <v>779674</v>
      </c>
      <c r="X8" s="427">
        <v>1180894</v>
      </c>
      <c r="Y8" s="426">
        <v>1732473</v>
      </c>
      <c r="Z8" s="429">
        <v>540466</v>
      </c>
      <c r="AA8" s="428">
        <v>1020983</v>
      </c>
      <c r="AB8" s="427">
        <v>1536271</v>
      </c>
      <c r="AC8" s="426">
        <v>2117167</v>
      </c>
    </row>
    <row r="9" spans="1:29" ht="18" customHeight="1">
      <c r="A9" s="461"/>
      <c r="B9" s="461"/>
      <c r="C9" s="424" t="s">
        <v>1</v>
      </c>
      <c r="D9" s="423" t="s">
        <v>53</v>
      </c>
      <c r="E9" s="165" t="s">
        <v>311</v>
      </c>
      <c r="F9" s="222">
        <v>222200</v>
      </c>
      <c r="G9" s="221">
        <v>459470</v>
      </c>
      <c r="H9" s="170">
        <v>690160</v>
      </c>
      <c r="I9" s="220">
        <v>980524</v>
      </c>
      <c r="J9" s="217">
        <v>227298</v>
      </c>
      <c r="K9" s="170">
        <v>488191</v>
      </c>
      <c r="L9" s="219">
        <v>733811</v>
      </c>
      <c r="M9" s="283">
        <v>1031213</v>
      </c>
      <c r="N9" s="217">
        <v>260392</v>
      </c>
      <c r="O9" s="218">
        <v>535553</v>
      </c>
      <c r="P9" s="170">
        <v>810070</v>
      </c>
      <c r="Q9" s="215">
        <v>1147302</v>
      </c>
      <c r="R9" s="217">
        <v>270595</v>
      </c>
      <c r="S9" s="216">
        <v>566666</v>
      </c>
      <c r="T9" s="170">
        <v>862383</v>
      </c>
      <c r="U9" s="215">
        <v>1216795</v>
      </c>
      <c r="V9" s="217">
        <v>294550</v>
      </c>
      <c r="W9" s="216">
        <v>581291</v>
      </c>
      <c r="X9" s="170">
        <v>874996</v>
      </c>
      <c r="Y9" s="215">
        <v>1293600</v>
      </c>
      <c r="Z9" s="217">
        <v>413547</v>
      </c>
      <c r="AA9" s="216">
        <v>767967</v>
      </c>
      <c r="AB9" s="170">
        <v>1156003</v>
      </c>
      <c r="AC9" s="215">
        <v>1592745</v>
      </c>
    </row>
    <row r="10" spans="1:29" ht="18" customHeight="1">
      <c r="A10" s="461"/>
      <c r="B10" s="461"/>
      <c r="C10" s="424" t="s">
        <v>310</v>
      </c>
      <c r="D10" s="423" t="s">
        <v>53</v>
      </c>
      <c r="E10" s="165" t="s">
        <v>309</v>
      </c>
      <c r="F10" s="222">
        <v>71820</v>
      </c>
      <c r="G10" s="221">
        <v>145358</v>
      </c>
      <c r="H10" s="170">
        <v>221690</v>
      </c>
      <c r="I10" s="220">
        <v>321416</v>
      </c>
      <c r="J10" s="217">
        <v>66871</v>
      </c>
      <c r="K10" s="170">
        <v>124812</v>
      </c>
      <c r="L10" s="219">
        <v>208706</v>
      </c>
      <c r="M10" s="283">
        <v>312559</v>
      </c>
      <c r="N10" s="217">
        <v>75524</v>
      </c>
      <c r="O10" s="218">
        <v>160313</v>
      </c>
      <c r="P10" s="170">
        <v>256987</v>
      </c>
      <c r="Q10" s="215">
        <v>364509</v>
      </c>
      <c r="R10" s="217">
        <v>88004</v>
      </c>
      <c r="S10" s="216">
        <v>176606</v>
      </c>
      <c r="T10" s="170">
        <v>282939</v>
      </c>
      <c r="U10" s="215">
        <v>398101</v>
      </c>
      <c r="V10" s="217">
        <v>97694</v>
      </c>
      <c r="W10" s="216">
        <v>198382</v>
      </c>
      <c r="X10" s="170">
        <v>305898</v>
      </c>
      <c r="Y10" s="215">
        <v>438872</v>
      </c>
      <c r="Z10" s="217">
        <v>126918</v>
      </c>
      <c r="AA10" s="216">
        <v>253016</v>
      </c>
      <c r="AB10" s="170">
        <v>380268</v>
      </c>
      <c r="AC10" s="215">
        <v>524421</v>
      </c>
    </row>
    <row r="11" spans="1:29" ht="18" customHeight="1">
      <c r="A11" s="461"/>
      <c r="B11" s="461"/>
      <c r="C11" s="424" t="s">
        <v>308</v>
      </c>
      <c r="D11" s="423" t="s">
        <v>53</v>
      </c>
      <c r="E11" s="165" t="s">
        <v>307</v>
      </c>
      <c r="F11" s="222">
        <v>58490</v>
      </c>
      <c r="G11" s="221">
        <v>115222</v>
      </c>
      <c r="H11" s="170">
        <v>172832</v>
      </c>
      <c r="I11" s="220">
        <v>235720</v>
      </c>
      <c r="J11" s="217">
        <v>61751</v>
      </c>
      <c r="K11" s="170">
        <v>122186</v>
      </c>
      <c r="L11" s="219">
        <v>182992</v>
      </c>
      <c r="M11" s="283">
        <v>249975</v>
      </c>
      <c r="N11" s="217">
        <v>70009</v>
      </c>
      <c r="O11" s="218">
        <v>138299</v>
      </c>
      <c r="P11" s="170">
        <v>208394</v>
      </c>
      <c r="Q11" s="215">
        <v>280495</v>
      </c>
      <c r="R11" s="217">
        <v>72888</v>
      </c>
      <c r="S11" s="216">
        <v>145500</v>
      </c>
      <c r="T11" s="170">
        <v>218667</v>
      </c>
      <c r="U11" s="215">
        <v>297216</v>
      </c>
      <c r="V11" s="217">
        <v>80316</v>
      </c>
      <c r="W11" s="216">
        <v>153042</v>
      </c>
      <c r="X11" s="170">
        <v>231362</v>
      </c>
      <c r="Y11" s="215">
        <v>321763</v>
      </c>
      <c r="Z11" s="217">
        <v>104747</v>
      </c>
      <c r="AA11" s="216">
        <v>200949</v>
      </c>
      <c r="AB11" s="170">
        <v>298202</v>
      </c>
      <c r="AC11" s="215">
        <v>400899</v>
      </c>
    </row>
    <row r="12" spans="1:29" ht="18" customHeight="1">
      <c r="A12" s="461"/>
      <c r="B12" s="461"/>
      <c r="C12" s="425" t="s">
        <v>34</v>
      </c>
      <c r="D12" s="423" t="s">
        <v>53</v>
      </c>
      <c r="E12" s="165" t="s">
        <v>306</v>
      </c>
      <c r="F12" s="222">
        <v>26375</v>
      </c>
      <c r="G12" s="221">
        <v>52162</v>
      </c>
      <c r="H12" s="170">
        <v>78843</v>
      </c>
      <c r="I12" s="220">
        <v>108099</v>
      </c>
      <c r="J12" s="217">
        <v>28859</v>
      </c>
      <c r="K12" s="170">
        <v>56658</v>
      </c>
      <c r="L12" s="219">
        <v>85077</v>
      </c>
      <c r="M12" s="283">
        <v>113880</v>
      </c>
      <c r="N12" s="217">
        <v>31143</v>
      </c>
      <c r="O12" s="218">
        <v>63624</v>
      </c>
      <c r="P12" s="170">
        <v>96000</v>
      </c>
      <c r="Q12" s="215">
        <v>129977</v>
      </c>
      <c r="R12" s="217">
        <v>33430</v>
      </c>
      <c r="S12" s="216">
        <v>66058</v>
      </c>
      <c r="T12" s="170">
        <v>100169</v>
      </c>
      <c r="U12" s="215">
        <v>134315</v>
      </c>
      <c r="V12" s="217">
        <v>34697</v>
      </c>
      <c r="W12" s="216">
        <v>68398</v>
      </c>
      <c r="X12" s="170">
        <v>104524</v>
      </c>
      <c r="Y12" s="215">
        <v>148971</v>
      </c>
      <c r="Z12" s="217">
        <v>43348</v>
      </c>
      <c r="AA12" s="216">
        <v>85928</v>
      </c>
      <c r="AB12" s="170">
        <v>129260</v>
      </c>
      <c r="AC12" s="215">
        <v>175297</v>
      </c>
    </row>
    <row r="13" spans="1:29" ht="18" customHeight="1">
      <c r="A13" s="461"/>
      <c r="B13" s="461"/>
      <c r="C13" s="425" t="s">
        <v>35</v>
      </c>
      <c r="D13" s="423" t="s">
        <v>53</v>
      </c>
      <c r="E13" s="165" t="s">
        <v>305</v>
      </c>
      <c r="F13" s="222">
        <v>3199</v>
      </c>
      <c r="G13" s="221">
        <v>6049</v>
      </c>
      <c r="H13" s="170">
        <v>9036</v>
      </c>
      <c r="I13" s="220">
        <v>12105</v>
      </c>
      <c r="J13" s="217">
        <v>2877</v>
      </c>
      <c r="K13" s="170">
        <v>5920</v>
      </c>
      <c r="L13" s="219">
        <v>9066</v>
      </c>
      <c r="M13" s="283">
        <v>12831</v>
      </c>
      <c r="N13" s="217">
        <v>3101</v>
      </c>
      <c r="O13" s="218">
        <v>6234</v>
      </c>
      <c r="P13" s="170">
        <v>9363</v>
      </c>
      <c r="Q13" s="215">
        <v>12911</v>
      </c>
      <c r="R13" s="217">
        <v>2951</v>
      </c>
      <c r="S13" s="216">
        <v>5665</v>
      </c>
      <c r="T13" s="170">
        <v>8647</v>
      </c>
      <c r="U13" s="215">
        <v>12410</v>
      </c>
      <c r="V13" s="217">
        <v>2830</v>
      </c>
      <c r="W13" s="216">
        <v>5544</v>
      </c>
      <c r="X13" s="170">
        <v>8375</v>
      </c>
      <c r="Y13" s="215">
        <v>12359</v>
      </c>
      <c r="Z13" s="217">
        <v>3156</v>
      </c>
      <c r="AA13" s="216">
        <v>6260</v>
      </c>
      <c r="AB13" s="170">
        <v>9688</v>
      </c>
      <c r="AC13" s="215">
        <v>14569</v>
      </c>
    </row>
    <row r="14" spans="1:29" ht="18" customHeight="1">
      <c r="A14" s="461"/>
      <c r="B14" s="461"/>
      <c r="C14" s="425" t="s">
        <v>36</v>
      </c>
      <c r="D14" s="423" t="s">
        <v>53</v>
      </c>
      <c r="E14" s="165" t="s">
        <v>304</v>
      </c>
      <c r="F14" s="222">
        <v>28914</v>
      </c>
      <c r="G14" s="221">
        <v>57010</v>
      </c>
      <c r="H14" s="170">
        <v>84952</v>
      </c>
      <c r="I14" s="220">
        <v>115515</v>
      </c>
      <c r="J14" s="217">
        <v>30014</v>
      </c>
      <c r="K14" s="170">
        <v>59607</v>
      </c>
      <c r="L14" s="219">
        <v>88847</v>
      </c>
      <c r="M14" s="283">
        <v>123263</v>
      </c>
      <c r="N14" s="217">
        <v>35764</v>
      </c>
      <c r="O14" s="218">
        <v>68440</v>
      </c>
      <c r="P14" s="170">
        <v>103030</v>
      </c>
      <c r="Q14" s="215">
        <v>137606</v>
      </c>
      <c r="R14" s="217">
        <v>36507</v>
      </c>
      <c r="S14" s="216">
        <v>73776</v>
      </c>
      <c r="T14" s="170">
        <v>109850</v>
      </c>
      <c r="U14" s="215">
        <v>150491</v>
      </c>
      <c r="V14" s="217">
        <v>42788</v>
      </c>
      <c r="W14" s="216">
        <v>79099</v>
      </c>
      <c r="X14" s="170">
        <v>118462</v>
      </c>
      <c r="Y14" s="215">
        <v>160432</v>
      </c>
      <c r="Z14" s="217">
        <v>58242</v>
      </c>
      <c r="AA14" s="216">
        <v>108759</v>
      </c>
      <c r="AB14" s="170">
        <v>159253</v>
      </c>
      <c r="AC14" s="215">
        <v>211031</v>
      </c>
    </row>
    <row r="15" spans="1:29" ht="18" customHeight="1">
      <c r="A15" s="461"/>
      <c r="B15" s="461"/>
      <c r="C15" s="424" t="s">
        <v>303</v>
      </c>
      <c r="D15" s="423" t="s">
        <v>53</v>
      </c>
      <c r="E15" s="165" t="s">
        <v>302</v>
      </c>
      <c r="F15" s="222">
        <v>13330</v>
      </c>
      <c r="G15" s="221">
        <v>30135</v>
      </c>
      <c r="H15" s="170">
        <v>48857</v>
      </c>
      <c r="I15" s="220">
        <v>85696</v>
      </c>
      <c r="J15" s="217">
        <v>5120</v>
      </c>
      <c r="K15" s="170">
        <v>2626</v>
      </c>
      <c r="L15" s="219">
        <v>25713</v>
      </c>
      <c r="M15" s="283">
        <v>62583</v>
      </c>
      <c r="N15" s="217">
        <v>5514</v>
      </c>
      <c r="O15" s="218">
        <v>22013</v>
      </c>
      <c r="P15" s="170">
        <v>48593</v>
      </c>
      <c r="Q15" s="215">
        <v>84013</v>
      </c>
      <c r="R15" s="217">
        <v>15115</v>
      </c>
      <c r="S15" s="216">
        <v>31105</v>
      </c>
      <c r="T15" s="170">
        <v>64271</v>
      </c>
      <c r="U15" s="215">
        <v>100885</v>
      </c>
      <c r="V15" s="281">
        <v>17377</v>
      </c>
      <c r="W15" s="216">
        <v>45339</v>
      </c>
      <c r="X15" s="170">
        <v>74535</v>
      </c>
      <c r="Y15" s="215">
        <v>117109</v>
      </c>
      <c r="Z15" s="281">
        <v>22171</v>
      </c>
      <c r="AA15" s="216">
        <v>52067</v>
      </c>
      <c r="AB15" s="170">
        <v>82065</v>
      </c>
      <c r="AC15" s="215">
        <v>123522</v>
      </c>
    </row>
    <row r="16" spans="1:29" ht="18" customHeight="1">
      <c r="A16" s="461"/>
      <c r="B16" s="461"/>
      <c r="C16" s="424" t="s">
        <v>301</v>
      </c>
      <c r="D16" s="423" t="s">
        <v>53</v>
      </c>
      <c r="E16" s="165" t="s">
        <v>300</v>
      </c>
      <c r="F16" s="152">
        <v>1896</v>
      </c>
      <c r="G16" s="151">
        <v>2915</v>
      </c>
      <c r="H16" s="150">
        <v>4488</v>
      </c>
      <c r="I16" s="162">
        <v>7637</v>
      </c>
      <c r="J16" s="154">
        <v>3153</v>
      </c>
      <c r="K16" s="150">
        <v>5299</v>
      </c>
      <c r="L16" s="163">
        <v>10901</v>
      </c>
      <c r="M16" s="283">
        <v>10822</v>
      </c>
      <c r="N16" s="154">
        <v>2223</v>
      </c>
      <c r="O16" s="161">
        <v>3313</v>
      </c>
      <c r="P16" s="150">
        <v>4921</v>
      </c>
      <c r="Q16" s="159">
        <v>6845</v>
      </c>
      <c r="R16" s="154">
        <v>3016</v>
      </c>
      <c r="S16" s="160">
        <v>4299</v>
      </c>
      <c r="T16" s="170">
        <v>4143</v>
      </c>
      <c r="U16" s="159">
        <v>7844</v>
      </c>
      <c r="V16" s="281">
        <v>2520</v>
      </c>
      <c r="W16" s="160">
        <v>5122</v>
      </c>
      <c r="X16" s="170">
        <v>6118</v>
      </c>
      <c r="Y16" s="215">
        <v>7542</v>
      </c>
      <c r="Z16" s="281">
        <v>3280</v>
      </c>
      <c r="AA16" s="160">
        <v>4606</v>
      </c>
      <c r="AB16" s="150">
        <v>7348</v>
      </c>
      <c r="AC16" s="215">
        <v>10161</v>
      </c>
    </row>
    <row r="17" spans="1:29" ht="18" customHeight="1">
      <c r="A17" s="461"/>
      <c r="B17" s="461"/>
      <c r="C17" s="424" t="s">
        <v>299</v>
      </c>
      <c r="D17" s="423" t="s">
        <v>53</v>
      </c>
      <c r="E17" s="165" t="s">
        <v>298</v>
      </c>
      <c r="F17" s="152">
        <v>3203</v>
      </c>
      <c r="G17" s="151">
        <v>6227</v>
      </c>
      <c r="H17" s="150">
        <v>8552</v>
      </c>
      <c r="I17" s="162">
        <v>11463</v>
      </c>
      <c r="J17" s="154">
        <v>2118</v>
      </c>
      <c r="K17" s="150">
        <v>6587</v>
      </c>
      <c r="L17" s="163">
        <v>8189</v>
      </c>
      <c r="M17" s="283">
        <v>11253</v>
      </c>
      <c r="N17" s="154">
        <v>3327</v>
      </c>
      <c r="O17" s="161">
        <v>5785</v>
      </c>
      <c r="P17" s="150">
        <v>8174</v>
      </c>
      <c r="Q17" s="159">
        <v>12950</v>
      </c>
      <c r="R17" s="154">
        <v>2775</v>
      </c>
      <c r="S17" s="160">
        <v>4170</v>
      </c>
      <c r="T17" s="170">
        <v>7443</v>
      </c>
      <c r="U17" s="159">
        <v>10571</v>
      </c>
      <c r="V17" s="281">
        <v>2575</v>
      </c>
      <c r="W17" s="160">
        <v>5375</v>
      </c>
      <c r="X17" s="170">
        <v>7508</v>
      </c>
      <c r="Y17" s="215">
        <v>11658</v>
      </c>
      <c r="Z17" s="281">
        <v>3010</v>
      </c>
      <c r="AA17" s="160">
        <v>6375</v>
      </c>
      <c r="AB17" s="150">
        <v>9353</v>
      </c>
      <c r="AC17" s="215">
        <v>12119</v>
      </c>
    </row>
    <row r="18" spans="1:29" ht="18" customHeight="1">
      <c r="A18" s="461"/>
      <c r="B18" s="461"/>
      <c r="C18" s="424" t="s">
        <v>7</v>
      </c>
      <c r="D18" s="423" t="s">
        <v>53</v>
      </c>
      <c r="E18" s="165" t="s">
        <v>297</v>
      </c>
      <c r="F18" s="287">
        <v>12023</v>
      </c>
      <c r="G18" s="286">
        <v>26824</v>
      </c>
      <c r="H18" s="224">
        <v>44793</v>
      </c>
      <c r="I18" s="285">
        <v>81870</v>
      </c>
      <c r="J18" s="281">
        <v>6155</v>
      </c>
      <c r="K18" s="224">
        <v>1337</v>
      </c>
      <c r="L18" s="284">
        <v>28426</v>
      </c>
      <c r="M18" s="283">
        <v>62153</v>
      </c>
      <c r="N18" s="281">
        <v>4410</v>
      </c>
      <c r="O18" s="282">
        <v>19541</v>
      </c>
      <c r="P18" s="224">
        <v>45340</v>
      </c>
      <c r="Q18" s="279">
        <v>77909</v>
      </c>
      <c r="R18" s="281">
        <v>15355</v>
      </c>
      <c r="S18" s="280">
        <v>31234</v>
      </c>
      <c r="T18" s="170">
        <v>60971</v>
      </c>
      <c r="U18" s="279">
        <v>98158</v>
      </c>
      <c r="V18" s="281">
        <v>17323</v>
      </c>
      <c r="W18" s="280">
        <v>45086</v>
      </c>
      <c r="X18" s="170">
        <v>73145</v>
      </c>
      <c r="Y18" s="511">
        <v>112993</v>
      </c>
      <c r="Z18" s="281">
        <v>22441</v>
      </c>
      <c r="AA18" s="280">
        <v>50298</v>
      </c>
      <c r="AB18" s="536">
        <v>80060</v>
      </c>
      <c r="AC18" s="511">
        <v>121563</v>
      </c>
    </row>
    <row r="19" spans="1:29" ht="18" customHeight="1">
      <c r="A19" s="461"/>
      <c r="B19" s="461"/>
      <c r="C19" s="424" t="s">
        <v>296</v>
      </c>
      <c r="D19" s="423" t="s">
        <v>53</v>
      </c>
      <c r="E19" s="165" t="s">
        <v>295</v>
      </c>
      <c r="F19" s="152" t="s">
        <v>202</v>
      </c>
      <c r="G19" s="151" t="s">
        <v>33</v>
      </c>
      <c r="H19" s="150" t="s">
        <v>33</v>
      </c>
      <c r="I19" s="162" t="s">
        <v>33</v>
      </c>
      <c r="J19" s="154" t="s">
        <v>33</v>
      </c>
      <c r="K19" s="150" t="s">
        <v>201</v>
      </c>
      <c r="L19" s="163" t="s">
        <v>33</v>
      </c>
      <c r="M19" s="162" t="s">
        <v>201</v>
      </c>
      <c r="N19" s="154" t="s">
        <v>201</v>
      </c>
      <c r="O19" s="161" t="s">
        <v>33</v>
      </c>
      <c r="P19" s="150" t="s">
        <v>33</v>
      </c>
      <c r="Q19" s="159" t="s">
        <v>33</v>
      </c>
      <c r="R19" s="154" t="s">
        <v>201</v>
      </c>
      <c r="S19" s="160" t="s">
        <v>33</v>
      </c>
      <c r="T19" s="170">
        <v>15049</v>
      </c>
      <c r="U19" s="159">
        <v>15237</v>
      </c>
      <c r="V19" s="281" t="s">
        <v>33</v>
      </c>
      <c r="W19" s="160">
        <v>15073</v>
      </c>
      <c r="X19" s="170">
        <v>15079</v>
      </c>
      <c r="Y19" s="511">
        <v>18325</v>
      </c>
      <c r="Z19" s="281" t="s">
        <v>33</v>
      </c>
      <c r="AA19" s="160" t="s">
        <v>33</v>
      </c>
      <c r="AB19" s="150" t="s">
        <v>33</v>
      </c>
      <c r="AC19" s="511" t="s">
        <v>33</v>
      </c>
    </row>
    <row r="20" spans="1:29" ht="18" customHeight="1">
      <c r="A20" s="461"/>
      <c r="B20" s="461"/>
      <c r="C20" s="503" t="s">
        <v>10</v>
      </c>
      <c r="D20" s="423" t="s">
        <v>53</v>
      </c>
      <c r="E20" s="165" t="s">
        <v>294</v>
      </c>
      <c r="F20" s="152" t="s">
        <v>202</v>
      </c>
      <c r="G20" s="151">
        <v>1763</v>
      </c>
      <c r="H20" s="150">
        <v>2729</v>
      </c>
      <c r="I20" s="162">
        <v>4851</v>
      </c>
      <c r="J20" s="154" t="s">
        <v>33</v>
      </c>
      <c r="K20" s="150">
        <v>1544</v>
      </c>
      <c r="L20" s="163">
        <v>2034</v>
      </c>
      <c r="M20" s="283">
        <v>7893</v>
      </c>
      <c r="N20" s="154" t="s">
        <v>201</v>
      </c>
      <c r="O20" s="161" t="s">
        <v>33</v>
      </c>
      <c r="P20" s="150" t="s">
        <v>33</v>
      </c>
      <c r="Q20" s="159">
        <v>3913</v>
      </c>
      <c r="R20" s="154" t="s">
        <v>201</v>
      </c>
      <c r="S20" s="160" t="s">
        <v>33</v>
      </c>
      <c r="T20" s="170" t="s">
        <v>33</v>
      </c>
      <c r="U20" s="159">
        <v>5607</v>
      </c>
      <c r="V20" s="281" t="s">
        <v>33</v>
      </c>
      <c r="W20" s="470">
        <v>15203</v>
      </c>
      <c r="X20" s="170">
        <v>16785</v>
      </c>
      <c r="Y20" s="511">
        <v>25986</v>
      </c>
      <c r="Z20" s="281">
        <v>4945</v>
      </c>
      <c r="AA20" s="470">
        <v>7865</v>
      </c>
      <c r="AB20" s="150">
        <v>13883</v>
      </c>
      <c r="AC20" s="511">
        <v>21479</v>
      </c>
    </row>
    <row r="21" spans="1:29" ht="18" customHeight="1">
      <c r="A21" s="461"/>
      <c r="B21" s="461"/>
      <c r="C21" s="424" t="s">
        <v>293</v>
      </c>
      <c r="D21" s="423" t="s">
        <v>53</v>
      </c>
      <c r="E21" s="165" t="s">
        <v>292</v>
      </c>
      <c r="F21" s="152">
        <v>12023</v>
      </c>
      <c r="G21" s="151">
        <v>25060</v>
      </c>
      <c r="H21" s="150">
        <v>42063</v>
      </c>
      <c r="I21" s="162">
        <v>77019</v>
      </c>
      <c r="J21" s="154">
        <v>6155</v>
      </c>
      <c r="K21" s="150">
        <v>-206</v>
      </c>
      <c r="L21" s="163">
        <v>26391</v>
      </c>
      <c r="M21" s="283">
        <v>54259</v>
      </c>
      <c r="N21" s="154">
        <v>4410</v>
      </c>
      <c r="O21" s="161">
        <v>19541</v>
      </c>
      <c r="P21" s="150">
        <v>45340</v>
      </c>
      <c r="Q21" s="159">
        <v>73995</v>
      </c>
      <c r="R21" s="154">
        <v>15355</v>
      </c>
      <c r="S21" s="160">
        <v>31234</v>
      </c>
      <c r="T21" s="170">
        <v>76020</v>
      </c>
      <c r="U21" s="159">
        <v>107789</v>
      </c>
      <c r="V21" s="281">
        <v>17323</v>
      </c>
      <c r="W21" s="160">
        <v>44956</v>
      </c>
      <c r="X21" s="170">
        <v>71439</v>
      </c>
      <c r="Y21" s="511">
        <v>105332</v>
      </c>
      <c r="Z21" s="281">
        <v>17496</v>
      </c>
      <c r="AA21" s="160">
        <v>42433</v>
      </c>
      <c r="AB21" s="150">
        <v>66176</v>
      </c>
      <c r="AC21" s="511">
        <v>100083</v>
      </c>
    </row>
    <row r="22" spans="1:29" ht="18" customHeight="1">
      <c r="A22" s="461"/>
      <c r="B22" s="461"/>
      <c r="C22" s="424" t="s">
        <v>291</v>
      </c>
      <c r="D22" s="423" t="s">
        <v>53</v>
      </c>
      <c r="E22" s="165" t="s">
        <v>290</v>
      </c>
      <c r="F22" s="152">
        <v>5036</v>
      </c>
      <c r="G22" s="151">
        <v>11453</v>
      </c>
      <c r="H22" s="150">
        <v>19394</v>
      </c>
      <c r="I22" s="162">
        <v>32024</v>
      </c>
      <c r="J22" s="154">
        <v>4078</v>
      </c>
      <c r="K22" s="150">
        <v>3425</v>
      </c>
      <c r="L22" s="163">
        <v>15330</v>
      </c>
      <c r="M22" s="283">
        <v>29155</v>
      </c>
      <c r="N22" s="154">
        <v>4075</v>
      </c>
      <c r="O22" s="161">
        <v>11919</v>
      </c>
      <c r="P22" s="150">
        <v>22548</v>
      </c>
      <c r="Q22" s="159">
        <v>40416</v>
      </c>
      <c r="R22" s="154">
        <v>7945</v>
      </c>
      <c r="S22" s="160">
        <v>14706</v>
      </c>
      <c r="T22" s="170">
        <v>30479</v>
      </c>
      <c r="U22" s="159">
        <v>42354</v>
      </c>
      <c r="V22" s="281">
        <v>7037</v>
      </c>
      <c r="W22" s="160">
        <v>14989</v>
      </c>
      <c r="X22" s="170">
        <v>24842</v>
      </c>
      <c r="Y22" s="215">
        <v>36820</v>
      </c>
      <c r="Z22" s="281">
        <v>8868</v>
      </c>
      <c r="AA22" s="160">
        <v>19137</v>
      </c>
      <c r="AB22" s="150">
        <v>27679</v>
      </c>
      <c r="AC22" s="215">
        <v>38716</v>
      </c>
    </row>
    <row r="23" spans="1:29" ht="18" customHeight="1">
      <c r="A23" s="461"/>
      <c r="B23" s="461"/>
      <c r="C23" s="425" t="s">
        <v>351</v>
      </c>
      <c r="D23" s="423" t="s">
        <v>53</v>
      </c>
      <c r="E23" s="165" t="s">
        <v>289</v>
      </c>
      <c r="F23" s="154" t="s">
        <v>202</v>
      </c>
      <c r="G23" s="150" t="s">
        <v>202</v>
      </c>
      <c r="H23" s="150" t="s">
        <v>202</v>
      </c>
      <c r="I23" s="162">
        <v>37905</v>
      </c>
      <c r="J23" s="154" t="s">
        <v>202</v>
      </c>
      <c r="K23" s="150" t="s">
        <v>202</v>
      </c>
      <c r="L23" s="150" t="s">
        <v>202</v>
      </c>
      <c r="M23" s="283">
        <v>39746</v>
      </c>
      <c r="N23" s="154" t="s">
        <v>202</v>
      </c>
      <c r="O23" s="150" t="s">
        <v>202</v>
      </c>
      <c r="P23" s="150" t="s">
        <v>202</v>
      </c>
      <c r="Q23" s="159">
        <v>34992</v>
      </c>
      <c r="R23" s="154" t="s">
        <v>201</v>
      </c>
      <c r="S23" s="160" t="s">
        <v>33</v>
      </c>
      <c r="T23" s="170" t="s">
        <v>33</v>
      </c>
      <c r="U23" s="159">
        <v>46925</v>
      </c>
      <c r="V23" s="281" t="s">
        <v>33</v>
      </c>
      <c r="W23" s="160" t="s">
        <v>33</v>
      </c>
      <c r="X23" s="170" t="s">
        <v>33</v>
      </c>
      <c r="Y23" s="215">
        <v>52525</v>
      </c>
      <c r="Z23" s="281" t="s">
        <v>33</v>
      </c>
      <c r="AA23" s="160" t="s">
        <v>33</v>
      </c>
      <c r="AB23" s="150" t="s">
        <v>33</v>
      </c>
      <c r="AC23" s="215">
        <v>47736</v>
      </c>
    </row>
    <row r="24" spans="1:29" ht="18" customHeight="1">
      <c r="A24" s="461"/>
      <c r="B24" s="461"/>
      <c r="C24" s="425" t="s">
        <v>288</v>
      </c>
      <c r="D24" s="423" t="s">
        <v>53</v>
      </c>
      <c r="E24" s="165" t="s">
        <v>287</v>
      </c>
      <c r="F24" s="154" t="s">
        <v>202</v>
      </c>
      <c r="G24" s="150" t="s">
        <v>202</v>
      </c>
      <c r="H24" s="150" t="s">
        <v>202</v>
      </c>
      <c r="I24" s="162">
        <v>-5881</v>
      </c>
      <c r="J24" s="154" t="s">
        <v>202</v>
      </c>
      <c r="K24" s="150" t="s">
        <v>202</v>
      </c>
      <c r="L24" s="150" t="s">
        <v>202</v>
      </c>
      <c r="M24" s="283">
        <v>-10591</v>
      </c>
      <c r="N24" s="154" t="s">
        <v>202</v>
      </c>
      <c r="O24" s="150" t="s">
        <v>202</v>
      </c>
      <c r="P24" s="150" t="s">
        <v>202</v>
      </c>
      <c r="Q24" s="159">
        <v>5423</v>
      </c>
      <c r="R24" s="154" t="s">
        <v>201</v>
      </c>
      <c r="S24" s="160" t="s">
        <v>33</v>
      </c>
      <c r="T24" s="170" t="s">
        <v>33</v>
      </c>
      <c r="U24" s="159">
        <v>-4570</v>
      </c>
      <c r="V24" s="281" t="s">
        <v>33</v>
      </c>
      <c r="W24" s="160" t="s">
        <v>33</v>
      </c>
      <c r="X24" s="170" t="s">
        <v>33</v>
      </c>
      <c r="Y24" s="159">
        <v>-15705</v>
      </c>
      <c r="Z24" s="281" t="s">
        <v>33</v>
      </c>
      <c r="AA24" s="160" t="s">
        <v>33</v>
      </c>
      <c r="AB24" s="150" t="s">
        <v>33</v>
      </c>
      <c r="AC24" s="159">
        <v>-9020</v>
      </c>
    </row>
    <row r="25" spans="1:29" ht="18" customHeight="1">
      <c r="A25" s="461"/>
      <c r="B25" s="461"/>
      <c r="C25" s="424" t="s">
        <v>286</v>
      </c>
      <c r="D25" s="423" t="s">
        <v>53</v>
      </c>
      <c r="E25" s="165" t="s">
        <v>285</v>
      </c>
      <c r="F25" s="152">
        <v>6986</v>
      </c>
      <c r="G25" s="151">
        <v>13607</v>
      </c>
      <c r="H25" s="150">
        <v>22669</v>
      </c>
      <c r="I25" s="162">
        <v>44994</v>
      </c>
      <c r="J25" s="154">
        <v>2077</v>
      </c>
      <c r="K25" s="150">
        <v>-3631</v>
      </c>
      <c r="L25" s="163">
        <v>11061</v>
      </c>
      <c r="M25" s="283">
        <v>25103</v>
      </c>
      <c r="N25" s="154">
        <v>335</v>
      </c>
      <c r="O25" s="161">
        <v>7622</v>
      </c>
      <c r="P25" s="150">
        <v>22791</v>
      </c>
      <c r="Q25" s="159">
        <v>33579</v>
      </c>
      <c r="R25" s="154">
        <v>7409</v>
      </c>
      <c r="S25" s="160">
        <v>16528</v>
      </c>
      <c r="T25" s="170">
        <v>45540</v>
      </c>
      <c r="U25" s="159">
        <v>65434</v>
      </c>
      <c r="V25" s="281">
        <v>10285</v>
      </c>
      <c r="W25" s="160">
        <v>29967</v>
      </c>
      <c r="X25" s="170">
        <v>46596</v>
      </c>
      <c r="Y25" s="215">
        <v>68512</v>
      </c>
      <c r="Z25" s="281">
        <v>8628</v>
      </c>
      <c r="AA25" s="160">
        <v>23295</v>
      </c>
      <c r="AB25" s="150">
        <v>38497</v>
      </c>
      <c r="AC25" s="215">
        <v>61367</v>
      </c>
    </row>
    <row r="26" spans="1:29" ht="18" customHeight="1">
      <c r="A26" s="461"/>
      <c r="B26" s="461"/>
      <c r="C26" s="422" t="s">
        <v>284</v>
      </c>
      <c r="D26" s="421" t="s">
        <v>53</v>
      </c>
      <c r="E26" s="420" t="s">
        <v>283</v>
      </c>
      <c r="F26" s="152">
        <v>7024</v>
      </c>
      <c r="G26" s="151">
        <v>13440</v>
      </c>
      <c r="H26" s="150">
        <v>22058</v>
      </c>
      <c r="I26" s="162">
        <v>43517</v>
      </c>
      <c r="J26" s="154">
        <v>2251</v>
      </c>
      <c r="K26" s="150">
        <v>-3757</v>
      </c>
      <c r="L26" s="163">
        <v>10130</v>
      </c>
      <c r="M26" s="283">
        <v>23287</v>
      </c>
      <c r="N26" s="154">
        <v>391</v>
      </c>
      <c r="O26" s="161">
        <v>7128</v>
      </c>
      <c r="P26" s="150">
        <v>21738</v>
      </c>
      <c r="Q26" s="159">
        <v>32144</v>
      </c>
      <c r="R26" s="154">
        <v>7373</v>
      </c>
      <c r="S26" s="160">
        <v>15749</v>
      </c>
      <c r="T26" s="170">
        <v>43927</v>
      </c>
      <c r="U26" s="159">
        <v>63373</v>
      </c>
      <c r="V26" s="281">
        <v>10063</v>
      </c>
      <c r="W26" s="160">
        <v>29060</v>
      </c>
      <c r="X26" s="170">
        <v>45062</v>
      </c>
      <c r="Y26" s="215">
        <v>65686</v>
      </c>
      <c r="Z26" s="281">
        <v>8115</v>
      </c>
      <c r="AA26" s="160">
        <v>21857</v>
      </c>
      <c r="AB26" s="150">
        <v>36025</v>
      </c>
      <c r="AC26" s="550">
        <v>58173</v>
      </c>
    </row>
    <row r="27" spans="1:29" ht="24.75" customHeight="1" thickBot="1">
      <c r="A27" s="461"/>
      <c r="B27" s="461"/>
      <c r="C27" s="419" t="s">
        <v>282</v>
      </c>
      <c r="D27" s="418" t="s">
        <v>53</v>
      </c>
      <c r="E27" s="417" t="s">
        <v>281</v>
      </c>
      <c r="F27" s="416">
        <v>-37</v>
      </c>
      <c r="G27" s="415">
        <v>166</v>
      </c>
      <c r="H27" s="408">
        <v>611</v>
      </c>
      <c r="I27" s="414">
        <v>1477</v>
      </c>
      <c r="J27" s="410">
        <v>-174</v>
      </c>
      <c r="K27" s="408">
        <v>126</v>
      </c>
      <c r="L27" s="413">
        <v>930</v>
      </c>
      <c r="M27" s="412">
        <v>1816</v>
      </c>
      <c r="N27" s="410">
        <v>-56</v>
      </c>
      <c r="O27" s="411">
        <v>493</v>
      </c>
      <c r="P27" s="408">
        <v>1053</v>
      </c>
      <c r="Q27" s="407">
        <v>1434</v>
      </c>
      <c r="R27" s="410">
        <v>36</v>
      </c>
      <c r="S27" s="409">
        <v>779</v>
      </c>
      <c r="T27" s="463">
        <v>1613</v>
      </c>
      <c r="U27" s="407">
        <v>2061</v>
      </c>
      <c r="V27" s="410">
        <v>222</v>
      </c>
      <c r="W27" s="409">
        <v>906</v>
      </c>
      <c r="X27" s="463">
        <v>1534</v>
      </c>
      <c r="Y27" s="512">
        <v>2825</v>
      </c>
      <c r="Z27" s="410">
        <v>512</v>
      </c>
      <c r="AA27" s="409">
        <v>1437</v>
      </c>
      <c r="AB27" s="408">
        <v>2471</v>
      </c>
      <c r="AC27" s="512">
        <v>3194</v>
      </c>
    </row>
    <row r="47" spans="3:3">
      <c r="C47" s="406"/>
    </row>
    <row r="48" spans="3:3">
      <c r="C48" s="406"/>
    </row>
  </sheetData>
  <mergeCells count="9">
    <mergeCell ref="C6:C7"/>
    <mergeCell ref="D6:D7"/>
    <mergeCell ref="E6:E7"/>
    <mergeCell ref="F6:I6"/>
    <mergeCell ref="Z6:AC6"/>
    <mergeCell ref="V6:Y6"/>
    <mergeCell ref="R6:U6"/>
    <mergeCell ref="N6:Q6"/>
    <mergeCell ref="J6:M6"/>
  </mergeCells>
  <phoneticPr fontId="10"/>
  <printOptions horizontalCentered="1" verticalCentered="1"/>
  <pageMargins left="0" right="0" top="0" bottom="0" header="0.31496062992125984" footer="0.31496062992125984"/>
  <pageSetup paperSize="9" scale="3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A48"/>
  <sheetViews>
    <sheetView showGridLines="0" topLeftCell="C1" zoomScale="70" zoomScaleNormal="70" zoomScaleSheetLayoutView="50" workbookViewId="0">
      <selection activeCell="Q26" sqref="Q26"/>
    </sheetView>
  </sheetViews>
  <sheetFormatPr defaultColWidth="13" defaultRowHeight="14.25" outlineLevelCol="1"/>
  <cols>
    <col min="1" max="2" width="0.5" style="3" customWidth="1"/>
    <col min="3" max="3" width="26.75" style="3" customWidth="1"/>
    <col min="4" max="4" width="1.625" style="3" customWidth="1"/>
    <col min="5" max="5" width="44.625" style="3" bestFit="1" customWidth="1"/>
    <col min="6" max="9" width="16.25" style="3" customWidth="1" outlineLevel="1"/>
    <col min="10" max="17" width="16.25" style="3" customWidth="1"/>
    <col min="18" max="18" width="16" style="3" bestFit="1" customWidth="1"/>
    <col min="19" max="21" width="17.625" style="3" customWidth="1"/>
    <col min="22" max="22" width="16" style="3" bestFit="1" customWidth="1"/>
    <col min="23" max="25" width="17.625" style="3" customWidth="1"/>
    <col min="26" max="16384" width="13" style="3"/>
  </cols>
  <sheetData>
    <row r="1" spans="1:25" s="20" customFormat="1" ht="19.5" customHeight="1">
      <c r="B1" s="23"/>
      <c r="C1" s="23" t="s">
        <v>85</v>
      </c>
      <c r="D1" s="22"/>
      <c r="E1" s="22"/>
      <c r="F1" s="21"/>
      <c r="G1" s="21"/>
      <c r="H1" s="21"/>
      <c r="I1" s="21"/>
      <c r="J1" s="21"/>
      <c r="K1" s="21"/>
      <c r="L1" s="21"/>
      <c r="M1" s="21"/>
      <c r="N1" s="21"/>
      <c r="O1" s="21"/>
      <c r="P1" s="21"/>
      <c r="Q1" s="21"/>
      <c r="R1" s="21"/>
      <c r="S1" s="21"/>
      <c r="T1" s="21"/>
      <c r="U1" s="21"/>
      <c r="V1" s="21"/>
      <c r="W1" s="21"/>
      <c r="X1" s="21"/>
      <c r="Y1" s="21" t="s">
        <v>361</v>
      </c>
    </row>
    <row r="2" spans="1:25" s="2" customFormat="1" ht="15" customHeight="1">
      <c r="B2" s="18"/>
      <c r="C2" s="18"/>
      <c r="F2" s="97"/>
      <c r="G2" s="97"/>
      <c r="H2" s="97"/>
      <c r="I2" s="97"/>
    </row>
    <row r="3" spans="1:25" s="16" customFormat="1" ht="18" customHeight="1">
      <c r="B3" s="18"/>
      <c r="C3" s="18" t="s">
        <v>317</v>
      </c>
    </row>
    <row r="4" spans="1:25" s="2" customFormat="1" ht="9" customHeight="1">
      <c r="B4" s="18"/>
    </row>
    <row r="5" spans="1:25" ht="18" customHeight="1" thickBot="1">
      <c r="C5" s="3" t="s">
        <v>349</v>
      </c>
    </row>
    <row r="6" spans="1:25" ht="18" customHeight="1">
      <c r="C6" s="879" t="s">
        <v>348</v>
      </c>
      <c r="D6" s="881" t="s">
        <v>347</v>
      </c>
      <c r="E6" s="883" t="s">
        <v>346</v>
      </c>
      <c r="F6" s="862" t="s">
        <v>345</v>
      </c>
      <c r="G6" s="868"/>
      <c r="H6" s="868"/>
      <c r="I6" s="876"/>
      <c r="J6" s="845" t="s">
        <v>344</v>
      </c>
      <c r="K6" s="846"/>
      <c r="L6" s="846"/>
      <c r="M6" s="847"/>
      <c r="N6" s="845" t="s">
        <v>343</v>
      </c>
      <c r="O6" s="846"/>
      <c r="P6" s="846"/>
      <c r="Q6" s="847"/>
      <c r="R6" s="862" t="s">
        <v>352</v>
      </c>
      <c r="S6" s="868"/>
      <c r="T6" s="868"/>
      <c r="U6" s="869"/>
      <c r="V6" s="862" t="s">
        <v>362</v>
      </c>
      <c r="W6" s="868"/>
      <c r="X6" s="868"/>
      <c r="Y6" s="869"/>
    </row>
    <row r="7" spans="1:25" ht="39.75" customHeight="1" thickBot="1">
      <c r="C7" s="880"/>
      <c r="D7" s="882"/>
      <c r="E7" s="884"/>
      <c r="F7" s="456" t="s">
        <v>339</v>
      </c>
      <c r="G7" s="455" t="s">
        <v>342</v>
      </c>
      <c r="H7" s="99" t="s">
        <v>341</v>
      </c>
      <c r="I7" s="454" t="s">
        <v>340</v>
      </c>
      <c r="J7" s="453" t="s">
        <v>339</v>
      </c>
      <c r="K7" s="452" t="s">
        <v>338</v>
      </c>
      <c r="L7" s="451" t="s">
        <v>337</v>
      </c>
      <c r="M7" s="443" t="s">
        <v>336</v>
      </c>
      <c r="N7" s="453" t="s">
        <v>339</v>
      </c>
      <c r="O7" s="452" t="s">
        <v>338</v>
      </c>
      <c r="P7" s="451" t="s">
        <v>337</v>
      </c>
      <c r="Q7" s="443" t="s">
        <v>336</v>
      </c>
      <c r="R7" s="453" t="s">
        <v>339</v>
      </c>
      <c r="S7" s="452" t="s">
        <v>338</v>
      </c>
      <c r="T7" s="451" t="s">
        <v>337</v>
      </c>
      <c r="U7" s="450" t="s">
        <v>336</v>
      </c>
      <c r="V7" s="453" t="s">
        <v>339</v>
      </c>
      <c r="W7" s="452" t="s">
        <v>338</v>
      </c>
      <c r="X7" s="451" t="s">
        <v>337</v>
      </c>
      <c r="Y7" s="450" t="s">
        <v>336</v>
      </c>
    </row>
    <row r="8" spans="1:25" ht="18" customHeight="1">
      <c r="A8" s="461"/>
      <c r="B8" s="461"/>
      <c r="C8" s="438" t="s">
        <v>335</v>
      </c>
      <c r="D8" s="437" t="s">
        <v>53</v>
      </c>
      <c r="E8" s="436" t="s">
        <v>334</v>
      </c>
      <c r="F8" s="435">
        <v>294020</v>
      </c>
      <c r="G8" s="434">
        <v>310808</v>
      </c>
      <c r="H8" s="427">
        <v>307021</v>
      </c>
      <c r="I8" s="433">
        <v>390090</v>
      </c>
      <c r="J8" s="429">
        <v>335917</v>
      </c>
      <c r="K8" s="430">
        <v>359948</v>
      </c>
      <c r="L8" s="427">
        <v>371192</v>
      </c>
      <c r="M8" s="426">
        <v>444754</v>
      </c>
      <c r="N8" s="429">
        <v>358599</v>
      </c>
      <c r="O8" s="428">
        <v>384673</v>
      </c>
      <c r="P8" s="427">
        <v>402050</v>
      </c>
      <c r="Q8" s="426">
        <v>469573</v>
      </c>
      <c r="R8" s="429">
        <v>392245</v>
      </c>
      <c r="S8" s="428">
        <v>387428</v>
      </c>
      <c r="T8" s="427">
        <v>401220</v>
      </c>
      <c r="U8" s="426">
        <v>551578</v>
      </c>
      <c r="V8" s="429">
        <v>540466</v>
      </c>
      <c r="W8" s="428">
        <v>480517</v>
      </c>
      <c r="X8" s="427">
        <v>515287</v>
      </c>
      <c r="Y8" s="426">
        <v>580896</v>
      </c>
    </row>
    <row r="9" spans="1:25" ht="18" customHeight="1">
      <c r="A9" s="461"/>
      <c r="B9" s="461"/>
      <c r="C9" s="424" t="s">
        <v>1</v>
      </c>
      <c r="D9" s="423" t="s">
        <v>53</v>
      </c>
      <c r="E9" s="165" t="s">
        <v>333</v>
      </c>
      <c r="F9" s="222">
        <v>222200</v>
      </c>
      <c r="G9" s="221">
        <v>237269</v>
      </c>
      <c r="H9" s="170">
        <v>230690</v>
      </c>
      <c r="I9" s="220">
        <v>290364</v>
      </c>
      <c r="J9" s="217">
        <v>260392</v>
      </c>
      <c r="K9" s="218">
        <v>275160</v>
      </c>
      <c r="L9" s="170">
        <v>274517</v>
      </c>
      <c r="M9" s="215">
        <v>337232</v>
      </c>
      <c r="N9" s="217">
        <v>270595</v>
      </c>
      <c r="O9" s="216">
        <v>296071</v>
      </c>
      <c r="P9" s="170">
        <v>295716</v>
      </c>
      <c r="Q9" s="215">
        <v>354411</v>
      </c>
      <c r="R9" s="281">
        <v>294550</v>
      </c>
      <c r="S9" s="216">
        <v>286740</v>
      </c>
      <c r="T9" s="170">
        <v>293704</v>
      </c>
      <c r="U9" s="215">
        <v>418603</v>
      </c>
      <c r="V9" s="281">
        <v>413547</v>
      </c>
      <c r="W9" s="216">
        <v>354419</v>
      </c>
      <c r="X9" s="170">
        <v>388035</v>
      </c>
      <c r="Y9" s="215">
        <v>436742</v>
      </c>
    </row>
    <row r="10" spans="1:25" ht="18" customHeight="1">
      <c r="A10" s="461"/>
      <c r="B10" s="461"/>
      <c r="C10" s="424" t="s">
        <v>332</v>
      </c>
      <c r="D10" s="423" t="s">
        <v>53</v>
      </c>
      <c r="E10" s="165" t="s">
        <v>331</v>
      </c>
      <c r="F10" s="222">
        <v>71820</v>
      </c>
      <c r="G10" s="221">
        <v>73538</v>
      </c>
      <c r="H10" s="170">
        <v>76331</v>
      </c>
      <c r="I10" s="220">
        <v>99726</v>
      </c>
      <c r="J10" s="217">
        <v>75524</v>
      </c>
      <c r="K10" s="218">
        <v>84788</v>
      </c>
      <c r="L10" s="170">
        <v>96674</v>
      </c>
      <c r="M10" s="215">
        <v>107521</v>
      </c>
      <c r="N10" s="217">
        <v>88004</v>
      </c>
      <c r="O10" s="216">
        <v>88602</v>
      </c>
      <c r="P10" s="170">
        <v>106333</v>
      </c>
      <c r="Q10" s="215">
        <v>115162</v>
      </c>
      <c r="R10" s="281">
        <v>97694</v>
      </c>
      <c r="S10" s="216">
        <v>100687</v>
      </c>
      <c r="T10" s="170">
        <v>107515</v>
      </c>
      <c r="U10" s="215">
        <v>132974</v>
      </c>
      <c r="V10" s="281">
        <v>126918</v>
      </c>
      <c r="W10" s="216">
        <v>126097</v>
      </c>
      <c r="X10" s="170">
        <v>127251</v>
      </c>
      <c r="Y10" s="215">
        <v>144153</v>
      </c>
    </row>
    <row r="11" spans="1:25" ht="18" customHeight="1">
      <c r="A11" s="461"/>
      <c r="B11" s="461"/>
      <c r="C11" s="424" t="s">
        <v>330</v>
      </c>
      <c r="D11" s="423" t="s">
        <v>53</v>
      </c>
      <c r="E11" s="165" t="s">
        <v>329</v>
      </c>
      <c r="F11" s="222">
        <v>58490</v>
      </c>
      <c r="G11" s="221">
        <v>56732</v>
      </c>
      <c r="H11" s="170">
        <v>57609</v>
      </c>
      <c r="I11" s="220">
        <v>62887</v>
      </c>
      <c r="J11" s="217">
        <v>70009</v>
      </c>
      <c r="K11" s="218">
        <v>68289</v>
      </c>
      <c r="L11" s="170">
        <v>70095</v>
      </c>
      <c r="M11" s="215">
        <v>72101</v>
      </c>
      <c r="N11" s="217">
        <v>72888</v>
      </c>
      <c r="O11" s="216">
        <v>72611</v>
      </c>
      <c r="P11" s="170">
        <v>73166</v>
      </c>
      <c r="Q11" s="215">
        <v>78549</v>
      </c>
      <c r="R11" s="281">
        <v>80316</v>
      </c>
      <c r="S11" s="216">
        <v>72725</v>
      </c>
      <c r="T11" s="170">
        <v>78319</v>
      </c>
      <c r="U11" s="215">
        <v>90401</v>
      </c>
      <c r="V11" s="281">
        <v>104747</v>
      </c>
      <c r="W11" s="216">
        <v>96201</v>
      </c>
      <c r="X11" s="170">
        <v>97253</v>
      </c>
      <c r="Y11" s="215">
        <v>102696</v>
      </c>
    </row>
    <row r="12" spans="1:25" ht="18" customHeight="1">
      <c r="A12" s="461"/>
      <c r="B12" s="461"/>
      <c r="C12" s="425" t="s">
        <v>34</v>
      </c>
      <c r="D12" s="423" t="s">
        <v>53</v>
      </c>
      <c r="E12" s="165" t="s">
        <v>306</v>
      </c>
      <c r="F12" s="222">
        <v>26375</v>
      </c>
      <c r="G12" s="221">
        <v>25787</v>
      </c>
      <c r="H12" s="170">
        <v>26680</v>
      </c>
      <c r="I12" s="220">
        <v>29256</v>
      </c>
      <c r="J12" s="217">
        <v>31143</v>
      </c>
      <c r="K12" s="218">
        <v>32480</v>
      </c>
      <c r="L12" s="170">
        <v>32376</v>
      </c>
      <c r="M12" s="215">
        <v>33977</v>
      </c>
      <c r="N12" s="217">
        <v>33430</v>
      </c>
      <c r="O12" s="216">
        <v>32628</v>
      </c>
      <c r="P12" s="170">
        <v>34110</v>
      </c>
      <c r="Q12" s="215">
        <v>34146</v>
      </c>
      <c r="R12" s="217">
        <v>34697</v>
      </c>
      <c r="S12" s="216">
        <v>33701</v>
      </c>
      <c r="T12" s="170">
        <v>36126</v>
      </c>
      <c r="U12" s="215">
        <v>44446</v>
      </c>
      <c r="V12" s="217">
        <v>43348</v>
      </c>
      <c r="W12" s="216">
        <v>42579</v>
      </c>
      <c r="X12" s="170">
        <v>43331</v>
      </c>
      <c r="Y12" s="215">
        <v>46037</v>
      </c>
    </row>
    <row r="13" spans="1:25" ht="18" customHeight="1">
      <c r="A13" s="461"/>
      <c r="B13" s="461"/>
      <c r="C13" s="425" t="s">
        <v>35</v>
      </c>
      <c r="D13" s="423" t="s">
        <v>53</v>
      </c>
      <c r="E13" s="165" t="s">
        <v>305</v>
      </c>
      <c r="F13" s="222">
        <v>3199</v>
      </c>
      <c r="G13" s="221">
        <v>2849</v>
      </c>
      <c r="H13" s="170">
        <v>2987</v>
      </c>
      <c r="I13" s="220">
        <v>3068</v>
      </c>
      <c r="J13" s="217">
        <v>3101</v>
      </c>
      <c r="K13" s="218">
        <v>3133</v>
      </c>
      <c r="L13" s="170">
        <v>3129</v>
      </c>
      <c r="M13" s="215">
        <v>3548</v>
      </c>
      <c r="N13" s="217">
        <v>2951</v>
      </c>
      <c r="O13" s="216">
        <v>2713</v>
      </c>
      <c r="P13" s="170">
        <v>2982</v>
      </c>
      <c r="Q13" s="215">
        <v>3762</v>
      </c>
      <c r="R13" s="217">
        <v>2830</v>
      </c>
      <c r="S13" s="216">
        <v>2713</v>
      </c>
      <c r="T13" s="170">
        <v>2830</v>
      </c>
      <c r="U13" s="215">
        <v>3984</v>
      </c>
      <c r="V13" s="217">
        <v>3156</v>
      </c>
      <c r="W13" s="216">
        <v>3104</v>
      </c>
      <c r="X13" s="170">
        <v>3427</v>
      </c>
      <c r="Y13" s="215">
        <v>4881</v>
      </c>
    </row>
    <row r="14" spans="1:25" ht="18" customHeight="1">
      <c r="A14" s="461"/>
      <c r="B14" s="461"/>
      <c r="C14" s="425" t="s">
        <v>36</v>
      </c>
      <c r="D14" s="423" t="s">
        <v>53</v>
      </c>
      <c r="E14" s="165" t="s">
        <v>304</v>
      </c>
      <c r="F14" s="222">
        <v>28914</v>
      </c>
      <c r="G14" s="221">
        <v>28095</v>
      </c>
      <c r="H14" s="170">
        <v>27941</v>
      </c>
      <c r="I14" s="220">
        <v>30567</v>
      </c>
      <c r="J14" s="217">
        <v>35764</v>
      </c>
      <c r="K14" s="218">
        <v>32676</v>
      </c>
      <c r="L14" s="170">
        <v>34589</v>
      </c>
      <c r="M14" s="215">
        <v>34575</v>
      </c>
      <c r="N14" s="217">
        <v>36507</v>
      </c>
      <c r="O14" s="216">
        <v>37269</v>
      </c>
      <c r="P14" s="170">
        <v>36074</v>
      </c>
      <c r="Q14" s="215">
        <v>40641</v>
      </c>
      <c r="R14" s="217">
        <v>42788</v>
      </c>
      <c r="S14" s="216">
        <v>36311</v>
      </c>
      <c r="T14" s="170">
        <v>39362</v>
      </c>
      <c r="U14" s="215">
        <v>41969</v>
      </c>
      <c r="V14" s="217">
        <v>58242</v>
      </c>
      <c r="W14" s="216">
        <v>50517</v>
      </c>
      <c r="X14" s="170">
        <v>50493</v>
      </c>
      <c r="Y14" s="215">
        <v>51778</v>
      </c>
    </row>
    <row r="15" spans="1:25" ht="18" customHeight="1">
      <c r="A15" s="461"/>
      <c r="B15" s="461"/>
      <c r="C15" s="424" t="s">
        <v>328</v>
      </c>
      <c r="D15" s="423" t="s">
        <v>53</v>
      </c>
      <c r="E15" s="165" t="s">
        <v>327</v>
      </c>
      <c r="F15" s="222">
        <v>13330</v>
      </c>
      <c r="G15" s="221">
        <v>16805</v>
      </c>
      <c r="H15" s="170">
        <v>18721</v>
      </c>
      <c r="I15" s="220">
        <v>36838</v>
      </c>
      <c r="J15" s="217">
        <v>5514</v>
      </c>
      <c r="K15" s="218">
        <v>16499</v>
      </c>
      <c r="L15" s="170">
        <v>26579</v>
      </c>
      <c r="M15" s="215">
        <v>35420</v>
      </c>
      <c r="N15" s="217">
        <v>15115</v>
      </c>
      <c r="O15" s="216">
        <v>15990</v>
      </c>
      <c r="P15" s="170">
        <v>33166</v>
      </c>
      <c r="Q15" s="215">
        <v>36613</v>
      </c>
      <c r="R15" s="281">
        <v>17377</v>
      </c>
      <c r="S15" s="216">
        <v>27961</v>
      </c>
      <c r="T15" s="170">
        <v>29195</v>
      </c>
      <c r="U15" s="215">
        <v>42573</v>
      </c>
      <c r="V15" s="281">
        <v>22171</v>
      </c>
      <c r="W15" s="216">
        <v>29896</v>
      </c>
      <c r="X15" s="170">
        <v>29998</v>
      </c>
      <c r="Y15" s="215">
        <v>41456</v>
      </c>
    </row>
    <row r="16" spans="1:25" ht="18" customHeight="1">
      <c r="A16" s="461"/>
      <c r="B16" s="461"/>
      <c r="C16" s="424" t="s">
        <v>301</v>
      </c>
      <c r="D16" s="423" t="s">
        <v>53</v>
      </c>
      <c r="E16" s="165" t="s">
        <v>300</v>
      </c>
      <c r="F16" s="152">
        <v>1896</v>
      </c>
      <c r="G16" s="151">
        <v>1019</v>
      </c>
      <c r="H16" s="150">
        <v>1572</v>
      </c>
      <c r="I16" s="162">
        <v>3149</v>
      </c>
      <c r="J16" s="154">
        <v>2223</v>
      </c>
      <c r="K16" s="161">
        <v>1090</v>
      </c>
      <c r="L16" s="150">
        <v>1607</v>
      </c>
      <c r="M16" s="159">
        <v>1924</v>
      </c>
      <c r="N16" s="154">
        <v>3016</v>
      </c>
      <c r="O16" s="160">
        <v>1283</v>
      </c>
      <c r="P16" s="150">
        <v>-156</v>
      </c>
      <c r="Q16" s="477">
        <v>1576</v>
      </c>
      <c r="R16" s="281">
        <v>2520</v>
      </c>
      <c r="S16" s="160">
        <v>2601</v>
      </c>
      <c r="T16" s="474">
        <v>996</v>
      </c>
      <c r="U16" s="513">
        <v>1423</v>
      </c>
      <c r="V16" s="281">
        <v>3280</v>
      </c>
      <c r="W16" s="160">
        <v>1325</v>
      </c>
      <c r="X16" s="150">
        <v>2741</v>
      </c>
      <c r="Y16" s="513">
        <v>2812</v>
      </c>
    </row>
    <row r="17" spans="1:27" ht="18" customHeight="1">
      <c r="A17" s="461"/>
      <c r="B17" s="461"/>
      <c r="C17" s="424" t="s">
        <v>299</v>
      </c>
      <c r="D17" s="423" t="s">
        <v>53</v>
      </c>
      <c r="E17" s="165" t="s">
        <v>298</v>
      </c>
      <c r="F17" s="152">
        <v>3203</v>
      </c>
      <c r="G17" s="151">
        <v>3024</v>
      </c>
      <c r="H17" s="150">
        <v>2325</v>
      </c>
      <c r="I17" s="162">
        <v>2910</v>
      </c>
      <c r="J17" s="154">
        <v>3327</v>
      </c>
      <c r="K17" s="161">
        <v>2458</v>
      </c>
      <c r="L17" s="150">
        <v>2388</v>
      </c>
      <c r="M17" s="159">
        <v>4775</v>
      </c>
      <c r="N17" s="154">
        <v>2775</v>
      </c>
      <c r="O17" s="160">
        <v>1394</v>
      </c>
      <c r="P17" s="170">
        <v>3273</v>
      </c>
      <c r="Q17" s="159">
        <v>3127</v>
      </c>
      <c r="R17" s="281">
        <v>2575</v>
      </c>
      <c r="S17" s="160">
        <v>2800</v>
      </c>
      <c r="T17" s="170">
        <v>2132</v>
      </c>
      <c r="U17" s="215">
        <v>4150</v>
      </c>
      <c r="V17" s="281">
        <v>3010</v>
      </c>
      <c r="W17" s="160">
        <v>3364</v>
      </c>
      <c r="X17" s="150">
        <v>2978</v>
      </c>
      <c r="Y17" s="215">
        <v>2765</v>
      </c>
    </row>
    <row r="18" spans="1:27" ht="18" customHeight="1">
      <c r="A18" s="461"/>
      <c r="B18" s="461"/>
      <c r="C18" s="424" t="s">
        <v>7</v>
      </c>
      <c r="D18" s="423" t="s">
        <v>53</v>
      </c>
      <c r="E18" s="165" t="s">
        <v>326</v>
      </c>
      <c r="F18" s="287">
        <v>12023</v>
      </c>
      <c r="G18" s="286">
        <v>14800</v>
      </c>
      <c r="H18" s="224">
        <v>17969</v>
      </c>
      <c r="I18" s="285">
        <v>37077</v>
      </c>
      <c r="J18" s="281">
        <v>4410</v>
      </c>
      <c r="K18" s="282">
        <v>15131</v>
      </c>
      <c r="L18" s="224">
        <v>25798</v>
      </c>
      <c r="M18" s="279">
        <v>32568</v>
      </c>
      <c r="N18" s="281">
        <v>15355</v>
      </c>
      <c r="O18" s="280">
        <v>15878</v>
      </c>
      <c r="P18" s="170">
        <v>29736</v>
      </c>
      <c r="Q18" s="279">
        <v>35061</v>
      </c>
      <c r="R18" s="281">
        <v>17323</v>
      </c>
      <c r="S18" s="280">
        <v>27763</v>
      </c>
      <c r="T18" s="170">
        <v>28059</v>
      </c>
      <c r="U18" s="511">
        <v>39847</v>
      </c>
      <c r="V18" s="281">
        <v>22441</v>
      </c>
      <c r="W18" s="280">
        <v>27856</v>
      </c>
      <c r="X18" s="536">
        <v>29761</v>
      </c>
      <c r="Y18" s="511">
        <v>41503</v>
      </c>
    </row>
    <row r="19" spans="1:27" ht="18" customHeight="1">
      <c r="A19" s="461"/>
      <c r="B19" s="461"/>
      <c r="C19" s="424" t="s">
        <v>296</v>
      </c>
      <c r="D19" s="423" t="s">
        <v>53</v>
      </c>
      <c r="E19" s="165" t="s">
        <v>295</v>
      </c>
      <c r="F19" s="152" t="s">
        <v>325</v>
      </c>
      <c r="G19" s="151" t="s">
        <v>33</v>
      </c>
      <c r="H19" s="150" t="s">
        <v>33</v>
      </c>
      <c r="I19" s="162" t="s">
        <v>33</v>
      </c>
      <c r="J19" s="154" t="s">
        <v>33</v>
      </c>
      <c r="K19" s="161" t="s">
        <v>33</v>
      </c>
      <c r="L19" s="150" t="s">
        <v>33</v>
      </c>
      <c r="M19" s="159" t="s">
        <v>33</v>
      </c>
      <c r="N19" s="154" t="s">
        <v>325</v>
      </c>
      <c r="O19" s="160" t="s">
        <v>33</v>
      </c>
      <c r="P19" s="170">
        <v>15049</v>
      </c>
      <c r="Q19" s="159" t="s">
        <v>33</v>
      </c>
      <c r="R19" s="281" t="s">
        <v>33</v>
      </c>
      <c r="S19" s="160">
        <v>15073</v>
      </c>
      <c r="T19" s="170">
        <v>6</v>
      </c>
      <c r="U19" s="215">
        <v>3245</v>
      </c>
      <c r="V19" s="281" t="s">
        <v>33</v>
      </c>
      <c r="W19" s="160" t="s">
        <v>33</v>
      </c>
      <c r="X19" s="150" t="s">
        <v>33</v>
      </c>
      <c r="Y19" s="215" t="s">
        <v>33</v>
      </c>
    </row>
    <row r="20" spans="1:27" ht="18" customHeight="1">
      <c r="A20" s="461"/>
      <c r="B20" s="461"/>
      <c r="C20" s="424" t="s">
        <v>10</v>
      </c>
      <c r="D20" s="423" t="s">
        <v>53</v>
      </c>
      <c r="E20" s="165" t="s">
        <v>294</v>
      </c>
      <c r="F20" s="152" t="s">
        <v>325</v>
      </c>
      <c r="G20" s="151">
        <v>1763</v>
      </c>
      <c r="H20" s="150">
        <v>965</v>
      </c>
      <c r="I20" s="162">
        <v>2122</v>
      </c>
      <c r="J20" s="154" t="s">
        <v>33</v>
      </c>
      <c r="K20" s="161" t="s">
        <v>33</v>
      </c>
      <c r="L20" s="150" t="s">
        <v>33</v>
      </c>
      <c r="M20" s="159">
        <v>3913</v>
      </c>
      <c r="N20" s="154" t="s">
        <v>325</v>
      </c>
      <c r="O20" s="160" t="s">
        <v>33</v>
      </c>
      <c r="P20" s="170" t="s">
        <v>33</v>
      </c>
      <c r="Q20" s="159">
        <v>1620</v>
      </c>
      <c r="R20" s="281" t="s">
        <v>33</v>
      </c>
      <c r="S20" s="160">
        <v>15203</v>
      </c>
      <c r="T20" s="170">
        <v>1582</v>
      </c>
      <c r="U20" s="215">
        <v>9200</v>
      </c>
      <c r="V20" s="281">
        <v>4945</v>
      </c>
      <c r="W20" s="160">
        <v>2920</v>
      </c>
      <c r="X20" s="150">
        <v>6018</v>
      </c>
      <c r="Y20" s="215">
        <v>7596</v>
      </c>
    </row>
    <row r="21" spans="1:27" ht="18" customHeight="1">
      <c r="A21" s="461"/>
      <c r="B21" s="461"/>
      <c r="C21" s="424" t="s">
        <v>324</v>
      </c>
      <c r="D21" s="423" t="s">
        <v>53</v>
      </c>
      <c r="E21" s="165" t="s">
        <v>323</v>
      </c>
      <c r="F21" s="152">
        <v>12023</v>
      </c>
      <c r="G21" s="151">
        <v>13037</v>
      </c>
      <c r="H21" s="150">
        <v>17003</v>
      </c>
      <c r="I21" s="162">
        <v>34955</v>
      </c>
      <c r="J21" s="154">
        <v>4410</v>
      </c>
      <c r="K21" s="161">
        <v>15131</v>
      </c>
      <c r="L21" s="150">
        <v>25798</v>
      </c>
      <c r="M21" s="159">
        <v>28655</v>
      </c>
      <c r="N21" s="154">
        <v>15355</v>
      </c>
      <c r="O21" s="160">
        <v>15878</v>
      </c>
      <c r="P21" s="170">
        <v>44786</v>
      </c>
      <c r="Q21" s="159">
        <v>33441</v>
      </c>
      <c r="R21" s="281">
        <v>17323</v>
      </c>
      <c r="S21" s="160">
        <v>27633</v>
      </c>
      <c r="T21" s="170">
        <v>26483</v>
      </c>
      <c r="U21" s="215">
        <v>33892</v>
      </c>
      <c r="V21" s="281">
        <v>17496</v>
      </c>
      <c r="W21" s="160">
        <v>24936</v>
      </c>
      <c r="X21" s="150">
        <v>23743</v>
      </c>
      <c r="Y21" s="215">
        <v>33907</v>
      </c>
    </row>
    <row r="22" spans="1:27" ht="27">
      <c r="A22" s="461"/>
      <c r="B22" s="461"/>
      <c r="C22" s="449" t="s">
        <v>322</v>
      </c>
      <c r="D22" s="448" t="s">
        <v>53</v>
      </c>
      <c r="E22" s="447" t="s">
        <v>321</v>
      </c>
      <c r="F22" s="152">
        <v>4999</v>
      </c>
      <c r="G22" s="151">
        <v>6620</v>
      </c>
      <c r="H22" s="150">
        <v>8386</v>
      </c>
      <c r="I22" s="162">
        <v>13495</v>
      </c>
      <c r="J22" s="154">
        <v>4018</v>
      </c>
      <c r="K22" s="161">
        <v>8394</v>
      </c>
      <c r="L22" s="150">
        <v>11188</v>
      </c>
      <c r="M22" s="159">
        <v>18248</v>
      </c>
      <c r="N22" s="154">
        <v>7982</v>
      </c>
      <c r="O22" s="160">
        <v>7502</v>
      </c>
      <c r="P22" s="170">
        <v>16607</v>
      </c>
      <c r="Q22" s="159">
        <v>12322</v>
      </c>
      <c r="R22" s="154">
        <v>7259</v>
      </c>
      <c r="S22" s="160">
        <v>8636</v>
      </c>
      <c r="T22" s="170">
        <v>10481</v>
      </c>
      <c r="U22" s="215">
        <v>13268</v>
      </c>
      <c r="V22" s="154">
        <v>9380</v>
      </c>
      <c r="W22" s="160">
        <v>11194</v>
      </c>
      <c r="X22" s="150">
        <v>9575</v>
      </c>
      <c r="Y22" s="215">
        <v>11760</v>
      </c>
      <c r="Z22" s="461"/>
      <c r="AA22" s="461"/>
    </row>
    <row r="23" spans="1:27" ht="18" customHeight="1" thickBot="1">
      <c r="A23" s="461"/>
      <c r="B23" s="461"/>
      <c r="C23" s="446" t="s">
        <v>320</v>
      </c>
      <c r="D23" s="445" t="s">
        <v>53</v>
      </c>
      <c r="E23" s="444" t="s">
        <v>283</v>
      </c>
      <c r="F23" s="416">
        <v>7024</v>
      </c>
      <c r="G23" s="415">
        <v>6416</v>
      </c>
      <c r="H23" s="408">
        <v>8617</v>
      </c>
      <c r="I23" s="414">
        <v>21459</v>
      </c>
      <c r="J23" s="410">
        <v>391</v>
      </c>
      <c r="K23" s="411">
        <v>6736</v>
      </c>
      <c r="L23" s="408">
        <v>14609</v>
      </c>
      <c r="M23" s="407">
        <v>10406</v>
      </c>
      <c r="N23" s="410">
        <v>7373</v>
      </c>
      <c r="O23" s="409">
        <v>8376</v>
      </c>
      <c r="P23" s="463">
        <v>28178</v>
      </c>
      <c r="Q23" s="407">
        <v>21118</v>
      </c>
      <c r="R23" s="410">
        <v>10063</v>
      </c>
      <c r="S23" s="409">
        <v>18997</v>
      </c>
      <c r="T23" s="463">
        <v>16001</v>
      </c>
      <c r="U23" s="512">
        <v>20624</v>
      </c>
      <c r="V23" s="410">
        <v>8115</v>
      </c>
      <c r="W23" s="409">
        <v>13742</v>
      </c>
      <c r="X23" s="408">
        <v>14167</v>
      </c>
      <c r="Y23" s="512">
        <v>22147</v>
      </c>
    </row>
    <row r="25" spans="1:27">
      <c r="C25" s="406" t="s">
        <v>319</v>
      </c>
    </row>
    <row r="26" spans="1:27">
      <c r="C26" s="406" t="s">
        <v>318</v>
      </c>
      <c r="E26" s="406"/>
    </row>
    <row r="40" spans="3:13">
      <c r="M40" s="476"/>
    </row>
    <row r="47" spans="3:13">
      <c r="C47" s="406"/>
    </row>
    <row r="48" spans="3:13">
      <c r="C48" s="406"/>
    </row>
  </sheetData>
  <mergeCells count="8">
    <mergeCell ref="C6:C7"/>
    <mergeCell ref="D6:D7"/>
    <mergeCell ref="E6:E7"/>
    <mergeCell ref="V6:Y6"/>
    <mergeCell ref="R6:U6"/>
    <mergeCell ref="N6:Q6"/>
    <mergeCell ref="J6:M6"/>
    <mergeCell ref="F6:I6"/>
  </mergeCells>
  <phoneticPr fontId="10"/>
  <printOptions horizontalCentered="1" verticalCentered="1"/>
  <pageMargins left="0" right="0" top="0" bottom="0" header="0.31496062992125984" footer="0.31496062992125984"/>
  <pageSetup paperSize="9" scale="3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view="pageBreakPreview" zoomScaleNormal="75" zoomScaleSheetLayoutView="100" workbookViewId="0">
      <pane xSplit="6" ySplit="7" topLeftCell="G22" activePane="bottomRight" state="frozen"/>
      <selection activeCell="Q26" sqref="Q26"/>
      <selection pane="topRight" activeCell="Q26" sqref="Q26"/>
      <selection pane="bottomLeft" activeCell="Q26" sqref="Q26"/>
      <selection pane="bottomRight" activeCell="H11" sqref="H11"/>
    </sheetView>
  </sheetViews>
  <sheetFormatPr defaultColWidth="13" defaultRowHeight="14.25"/>
  <cols>
    <col min="1" max="2" width="2" style="3" customWidth="1"/>
    <col min="3" max="3" width="3.5" style="3" customWidth="1"/>
    <col min="4" max="4" width="40.125" style="3" customWidth="1"/>
    <col min="5" max="5" width="1.625" style="3" customWidth="1"/>
    <col min="6" max="6" width="39.5" style="3" customWidth="1"/>
    <col min="7" max="10" width="20.375" style="3" customWidth="1"/>
    <col min="11" max="236" width="13" style="3"/>
    <col min="237" max="237" width="3.875" style="3" customWidth="1"/>
    <col min="238" max="238" width="3.5" style="3" customWidth="1"/>
    <col min="239" max="239" width="40.125" style="3" customWidth="1"/>
    <col min="240" max="240" width="1.625" style="3" customWidth="1"/>
    <col min="241" max="241" width="39.5" style="3" customWidth="1"/>
    <col min="242" max="242" width="0" style="3" hidden="1" customWidth="1"/>
    <col min="243" max="243" width="11.25" style="3" bestFit="1" customWidth="1"/>
    <col min="244" max="244" width="11.125" style="3" bestFit="1" customWidth="1"/>
    <col min="245" max="245" width="11" style="3" customWidth="1"/>
    <col min="246" max="248" width="11.25" style="3" bestFit="1" customWidth="1"/>
    <col min="249" max="254" width="11" style="3" customWidth="1"/>
    <col min="255" max="492" width="13" style="3"/>
    <col min="493" max="493" width="3.875" style="3" customWidth="1"/>
    <col min="494" max="494" width="3.5" style="3" customWidth="1"/>
    <col min="495" max="495" width="40.125" style="3" customWidth="1"/>
    <col min="496" max="496" width="1.625" style="3" customWidth="1"/>
    <col min="497" max="497" width="39.5" style="3" customWidth="1"/>
    <col min="498" max="498" width="0" style="3" hidden="1" customWidth="1"/>
    <col min="499" max="499" width="11.25" style="3" bestFit="1" customWidth="1"/>
    <col min="500" max="500" width="11.125" style="3" bestFit="1" customWidth="1"/>
    <col min="501" max="501" width="11" style="3" customWidth="1"/>
    <col min="502" max="504" width="11.25" style="3" bestFit="1" customWidth="1"/>
    <col min="505" max="510" width="11" style="3" customWidth="1"/>
    <col min="511" max="748" width="13" style="3"/>
    <col min="749" max="749" width="3.875" style="3" customWidth="1"/>
    <col min="750" max="750" width="3.5" style="3" customWidth="1"/>
    <col min="751" max="751" width="40.125" style="3" customWidth="1"/>
    <col min="752" max="752" width="1.625" style="3" customWidth="1"/>
    <col min="753" max="753" width="39.5" style="3" customWidth="1"/>
    <col min="754" max="754" width="0" style="3" hidden="1" customWidth="1"/>
    <col min="755" max="755" width="11.25" style="3" bestFit="1" customWidth="1"/>
    <col min="756" max="756" width="11.125" style="3" bestFit="1" customWidth="1"/>
    <col min="757" max="757" width="11" style="3" customWidth="1"/>
    <col min="758" max="760" width="11.25" style="3" bestFit="1" customWidth="1"/>
    <col min="761" max="766" width="11" style="3" customWidth="1"/>
    <col min="767" max="1004" width="13" style="3"/>
    <col min="1005" max="1005" width="3.875" style="3" customWidth="1"/>
    <col min="1006" max="1006" width="3.5" style="3" customWidth="1"/>
    <col min="1007" max="1007" width="40.125" style="3" customWidth="1"/>
    <col min="1008" max="1008" width="1.625" style="3" customWidth="1"/>
    <col min="1009" max="1009" width="39.5" style="3" customWidth="1"/>
    <col min="1010" max="1010" width="0" style="3" hidden="1" customWidth="1"/>
    <col min="1011" max="1011" width="11.25" style="3" bestFit="1" customWidth="1"/>
    <col min="1012" max="1012" width="11.125" style="3" bestFit="1" customWidth="1"/>
    <col min="1013" max="1013" width="11" style="3" customWidth="1"/>
    <col min="1014" max="1016" width="11.25" style="3" bestFit="1" customWidth="1"/>
    <col min="1017" max="1022" width="11" style="3" customWidth="1"/>
    <col min="1023" max="1260" width="13" style="3"/>
    <col min="1261" max="1261" width="3.875" style="3" customWidth="1"/>
    <col min="1262" max="1262" width="3.5" style="3" customWidth="1"/>
    <col min="1263" max="1263" width="40.125" style="3" customWidth="1"/>
    <col min="1264" max="1264" width="1.625" style="3" customWidth="1"/>
    <col min="1265" max="1265" width="39.5" style="3" customWidth="1"/>
    <col min="1266" max="1266" width="0" style="3" hidden="1" customWidth="1"/>
    <col min="1267" max="1267" width="11.25" style="3" bestFit="1" customWidth="1"/>
    <col min="1268" max="1268" width="11.125" style="3" bestFit="1" customWidth="1"/>
    <col min="1269" max="1269" width="11" style="3" customWidth="1"/>
    <col min="1270" max="1272" width="11.25" style="3" bestFit="1" customWidth="1"/>
    <col min="1273" max="1278" width="11" style="3" customWidth="1"/>
    <col min="1279" max="1516" width="13" style="3"/>
    <col min="1517" max="1517" width="3.875" style="3" customWidth="1"/>
    <col min="1518" max="1518" width="3.5" style="3" customWidth="1"/>
    <col min="1519" max="1519" width="40.125" style="3" customWidth="1"/>
    <col min="1520" max="1520" width="1.625" style="3" customWidth="1"/>
    <col min="1521" max="1521" width="39.5" style="3" customWidth="1"/>
    <col min="1522" max="1522" width="0" style="3" hidden="1" customWidth="1"/>
    <col min="1523" max="1523" width="11.25" style="3" bestFit="1" customWidth="1"/>
    <col min="1524" max="1524" width="11.125" style="3" bestFit="1" customWidth="1"/>
    <col min="1525" max="1525" width="11" style="3" customWidth="1"/>
    <col min="1526" max="1528" width="11.25" style="3" bestFit="1" customWidth="1"/>
    <col min="1529" max="1534" width="11" style="3" customWidth="1"/>
    <col min="1535" max="1772" width="13" style="3"/>
    <col min="1773" max="1773" width="3.875" style="3" customWidth="1"/>
    <col min="1774" max="1774" width="3.5" style="3" customWidth="1"/>
    <col min="1775" max="1775" width="40.125" style="3" customWidth="1"/>
    <col min="1776" max="1776" width="1.625" style="3" customWidth="1"/>
    <col min="1777" max="1777" width="39.5" style="3" customWidth="1"/>
    <col min="1778" max="1778" width="0" style="3" hidden="1" customWidth="1"/>
    <col min="1779" max="1779" width="11.25" style="3" bestFit="1" customWidth="1"/>
    <col min="1780" max="1780" width="11.125" style="3" bestFit="1" customWidth="1"/>
    <col min="1781" max="1781" width="11" style="3" customWidth="1"/>
    <col min="1782" max="1784" width="11.25" style="3" bestFit="1" customWidth="1"/>
    <col min="1785" max="1790" width="11" style="3" customWidth="1"/>
    <col min="1791" max="2028" width="13" style="3"/>
    <col min="2029" max="2029" width="3.875" style="3" customWidth="1"/>
    <col min="2030" max="2030" width="3.5" style="3" customWidth="1"/>
    <col min="2031" max="2031" width="40.125" style="3" customWidth="1"/>
    <col min="2032" max="2032" width="1.625" style="3" customWidth="1"/>
    <col min="2033" max="2033" width="39.5" style="3" customWidth="1"/>
    <col min="2034" max="2034" width="0" style="3" hidden="1" customWidth="1"/>
    <col min="2035" max="2035" width="11.25" style="3" bestFit="1" customWidth="1"/>
    <col min="2036" max="2036" width="11.125" style="3" bestFit="1" customWidth="1"/>
    <col min="2037" max="2037" width="11" style="3" customWidth="1"/>
    <col min="2038" max="2040" width="11.25" style="3" bestFit="1" customWidth="1"/>
    <col min="2041" max="2046" width="11" style="3" customWidth="1"/>
    <col min="2047" max="2284" width="13" style="3"/>
    <col min="2285" max="2285" width="3.875" style="3" customWidth="1"/>
    <col min="2286" max="2286" width="3.5" style="3" customWidth="1"/>
    <col min="2287" max="2287" width="40.125" style="3" customWidth="1"/>
    <col min="2288" max="2288" width="1.625" style="3" customWidth="1"/>
    <col min="2289" max="2289" width="39.5" style="3" customWidth="1"/>
    <col min="2290" max="2290" width="0" style="3" hidden="1" customWidth="1"/>
    <col min="2291" max="2291" width="11.25" style="3" bestFit="1" customWidth="1"/>
    <col min="2292" max="2292" width="11.125" style="3" bestFit="1" customWidth="1"/>
    <col min="2293" max="2293" width="11" style="3" customWidth="1"/>
    <col min="2294" max="2296" width="11.25" style="3" bestFit="1" customWidth="1"/>
    <col min="2297" max="2302" width="11" style="3" customWidth="1"/>
    <col min="2303" max="2540" width="13" style="3"/>
    <col min="2541" max="2541" width="3.875" style="3" customWidth="1"/>
    <col min="2542" max="2542" width="3.5" style="3" customWidth="1"/>
    <col min="2543" max="2543" width="40.125" style="3" customWidth="1"/>
    <col min="2544" max="2544" width="1.625" style="3" customWidth="1"/>
    <col min="2545" max="2545" width="39.5" style="3" customWidth="1"/>
    <col min="2546" max="2546" width="0" style="3" hidden="1" customWidth="1"/>
    <col min="2547" max="2547" width="11.25" style="3" bestFit="1" customWidth="1"/>
    <col min="2548" max="2548" width="11.125" style="3" bestFit="1" customWidth="1"/>
    <col min="2549" max="2549" width="11" style="3" customWidth="1"/>
    <col min="2550" max="2552" width="11.25" style="3" bestFit="1" customWidth="1"/>
    <col min="2553" max="2558" width="11" style="3" customWidth="1"/>
    <col min="2559" max="2796" width="13" style="3"/>
    <col min="2797" max="2797" width="3.875" style="3" customWidth="1"/>
    <col min="2798" max="2798" width="3.5" style="3" customWidth="1"/>
    <col min="2799" max="2799" width="40.125" style="3" customWidth="1"/>
    <col min="2800" max="2800" width="1.625" style="3" customWidth="1"/>
    <col min="2801" max="2801" width="39.5" style="3" customWidth="1"/>
    <col min="2802" max="2802" width="0" style="3" hidden="1" customWidth="1"/>
    <col min="2803" max="2803" width="11.25" style="3" bestFit="1" customWidth="1"/>
    <col min="2804" max="2804" width="11.125" style="3" bestFit="1" customWidth="1"/>
    <col min="2805" max="2805" width="11" style="3" customWidth="1"/>
    <col min="2806" max="2808" width="11.25" style="3" bestFit="1" customWidth="1"/>
    <col min="2809" max="2814" width="11" style="3" customWidth="1"/>
    <col min="2815" max="3052" width="13" style="3"/>
    <col min="3053" max="3053" width="3.875" style="3" customWidth="1"/>
    <col min="3054" max="3054" width="3.5" style="3" customWidth="1"/>
    <col min="3055" max="3055" width="40.125" style="3" customWidth="1"/>
    <col min="3056" max="3056" width="1.625" style="3" customWidth="1"/>
    <col min="3057" max="3057" width="39.5" style="3" customWidth="1"/>
    <col min="3058" max="3058" width="0" style="3" hidden="1" customWidth="1"/>
    <col min="3059" max="3059" width="11.25" style="3" bestFit="1" customWidth="1"/>
    <col min="3060" max="3060" width="11.125" style="3" bestFit="1" customWidth="1"/>
    <col min="3061" max="3061" width="11" style="3" customWidth="1"/>
    <col min="3062" max="3064" width="11.25" style="3" bestFit="1" customWidth="1"/>
    <col min="3065" max="3070" width="11" style="3" customWidth="1"/>
    <col min="3071" max="3308" width="13" style="3"/>
    <col min="3309" max="3309" width="3.875" style="3" customWidth="1"/>
    <col min="3310" max="3310" width="3.5" style="3" customWidth="1"/>
    <col min="3311" max="3311" width="40.125" style="3" customWidth="1"/>
    <col min="3312" max="3312" width="1.625" style="3" customWidth="1"/>
    <col min="3313" max="3313" width="39.5" style="3" customWidth="1"/>
    <col min="3314" max="3314" width="0" style="3" hidden="1" customWidth="1"/>
    <col min="3315" max="3315" width="11.25" style="3" bestFit="1" customWidth="1"/>
    <col min="3316" max="3316" width="11.125" style="3" bestFit="1" customWidth="1"/>
    <col min="3317" max="3317" width="11" style="3" customWidth="1"/>
    <col min="3318" max="3320" width="11.25" style="3" bestFit="1" customWidth="1"/>
    <col min="3321" max="3326" width="11" style="3" customWidth="1"/>
    <col min="3327" max="3564" width="13" style="3"/>
    <col min="3565" max="3565" width="3.875" style="3" customWidth="1"/>
    <col min="3566" max="3566" width="3.5" style="3" customWidth="1"/>
    <col min="3567" max="3567" width="40.125" style="3" customWidth="1"/>
    <col min="3568" max="3568" width="1.625" style="3" customWidth="1"/>
    <col min="3569" max="3569" width="39.5" style="3" customWidth="1"/>
    <col min="3570" max="3570" width="0" style="3" hidden="1" customWidth="1"/>
    <col min="3571" max="3571" width="11.25" style="3" bestFit="1" customWidth="1"/>
    <col min="3572" max="3572" width="11.125" style="3" bestFit="1" customWidth="1"/>
    <col min="3573" max="3573" width="11" style="3" customWidth="1"/>
    <col min="3574" max="3576" width="11.25" style="3" bestFit="1" customWidth="1"/>
    <col min="3577" max="3582" width="11" style="3" customWidth="1"/>
    <col min="3583" max="3820" width="13" style="3"/>
    <col min="3821" max="3821" width="3.875" style="3" customWidth="1"/>
    <col min="3822" max="3822" width="3.5" style="3" customWidth="1"/>
    <col min="3823" max="3823" width="40.125" style="3" customWidth="1"/>
    <col min="3824" max="3824" width="1.625" style="3" customWidth="1"/>
    <col min="3825" max="3825" width="39.5" style="3" customWidth="1"/>
    <col min="3826" max="3826" width="0" style="3" hidden="1" customWidth="1"/>
    <col min="3827" max="3827" width="11.25" style="3" bestFit="1" customWidth="1"/>
    <col min="3828" max="3828" width="11.125" style="3" bestFit="1" customWidth="1"/>
    <col min="3829" max="3829" width="11" style="3" customWidth="1"/>
    <col min="3830" max="3832" width="11.25" style="3" bestFit="1" customWidth="1"/>
    <col min="3833" max="3838" width="11" style="3" customWidth="1"/>
    <col min="3839" max="4076" width="13" style="3"/>
    <col min="4077" max="4077" width="3.875" style="3" customWidth="1"/>
    <col min="4078" max="4078" width="3.5" style="3" customWidth="1"/>
    <col min="4079" max="4079" width="40.125" style="3" customWidth="1"/>
    <col min="4080" max="4080" width="1.625" style="3" customWidth="1"/>
    <col min="4081" max="4081" width="39.5" style="3" customWidth="1"/>
    <col min="4082" max="4082" width="0" style="3" hidden="1" customWidth="1"/>
    <col min="4083" max="4083" width="11.25" style="3" bestFit="1" customWidth="1"/>
    <col min="4084" max="4084" width="11.125" style="3" bestFit="1" customWidth="1"/>
    <col min="4085" max="4085" width="11" style="3" customWidth="1"/>
    <col min="4086" max="4088" width="11.25" style="3" bestFit="1" customWidth="1"/>
    <col min="4089" max="4094" width="11" style="3" customWidth="1"/>
    <col min="4095" max="4332" width="13" style="3"/>
    <col min="4333" max="4333" width="3.875" style="3" customWidth="1"/>
    <col min="4334" max="4334" width="3.5" style="3" customWidth="1"/>
    <col min="4335" max="4335" width="40.125" style="3" customWidth="1"/>
    <col min="4336" max="4336" width="1.625" style="3" customWidth="1"/>
    <col min="4337" max="4337" width="39.5" style="3" customWidth="1"/>
    <col min="4338" max="4338" width="0" style="3" hidden="1" customWidth="1"/>
    <col min="4339" max="4339" width="11.25" style="3" bestFit="1" customWidth="1"/>
    <col min="4340" max="4340" width="11.125" style="3" bestFit="1" customWidth="1"/>
    <col min="4341" max="4341" width="11" style="3" customWidth="1"/>
    <col min="4342" max="4344" width="11.25" style="3" bestFit="1" customWidth="1"/>
    <col min="4345" max="4350" width="11" style="3" customWidth="1"/>
    <col min="4351" max="4588" width="13" style="3"/>
    <col min="4589" max="4589" width="3.875" style="3" customWidth="1"/>
    <col min="4590" max="4590" width="3.5" style="3" customWidth="1"/>
    <col min="4591" max="4591" width="40.125" style="3" customWidth="1"/>
    <col min="4592" max="4592" width="1.625" style="3" customWidth="1"/>
    <col min="4593" max="4593" width="39.5" style="3" customWidth="1"/>
    <col min="4594" max="4594" width="0" style="3" hidden="1" customWidth="1"/>
    <col min="4595" max="4595" width="11.25" style="3" bestFit="1" customWidth="1"/>
    <col min="4596" max="4596" width="11.125" style="3" bestFit="1" customWidth="1"/>
    <col min="4597" max="4597" width="11" style="3" customWidth="1"/>
    <col min="4598" max="4600" width="11.25" style="3" bestFit="1" customWidth="1"/>
    <col min="4601" max="4606" width="11" style="3" customWidth="1"/>
    <col min="4607" max="4844" width="13" style="3"/>
    <col min="4845" max="4845" width="3.875" style="3" customWidth="1"/>
    <col min="4846" max="4846" width="3.5" style="3" customWidth="1"/>
    <col min="4847" max="4847" width="40.125" style="3" customWidth="1"/>
    <col min="4848" max="4848" width="1.625" style="3" customWidth="1"/>
    <col min="4849" max="4849" width="39.5" style="3" customWidth="1"/>
    <col min="4850" max="4850" width="0" style="3" hidden="1" customWidth="1"/>
    <col min="4851" max="4851" width="11.25" style="3" bestFit="1" customWidth="1"/>
    <col min="4852" max="4852" width="11.125" style="3" bestFit="1" customWidth="1"/>
    <col min="4853" max="4853" width="11" style="3" customWidth="1"/>
    <col min="4854" max="4856" width="11.25" style="3" bestFit="1" customWidth="1"/>
    <col min="4857" max="4862" width="11" style="3" customWidth="1"/>
    <col min="4863" max="5100" width="13" style="3"/>
    <col min="5101" max="5101" width="3.875" style="3" customWidth="1"/>
    <col min="5102" max="5102" width="3.5" style="3" customWidth="1"/>
    <col min="5103" max="5103" width="40.125" style="3" customWidth="1"/>
    <col min="5104" max="5104" width="1.625" style="3" customWidth="1"/>
    <col min="5105" max="5105" width="39.5" style="3" customWidth="1"/>
    <col min="5106" max="5106" width="0" style="3" hidden="1" customWidth="1"/>
    <col min="5107" max="5107" width="11.25" style="3" bestFit="1" customWidth="1"/>
    <col min="5108" max="5108" width="11.125" style="3" bestFit="1" customWidth="1"/>
    <col min="5109" max="5109" width="11" style="3" customWidth="1"/>
    <col min="5110" max="5112" width="11.25" style="3" bestFit="1" customWidth="1"/>
    <col min="5113" max="5118" width="11" style="3" customWidth="1"/>
    <col min="5119" max="5356" width="13" style="3"/>
    <col min="5357" max="5357" width="3.875" style="3" customWidth="1"/>
    <col min="5358" max="5358" width="3.5" style="3" customWidth="1"/>
    <col min="5359" max="5359" width="40.125" style="3" customWidth="1"/>
    <col min="5360" max="5360" width="1.625" style="3" customWidth="1"/>
    <col min="5361" max="5361" width="39.5" style="3" customWidth="1"/>
    <col min="5362" max="5362" width="0" style="3" hidden="1" customWidth="1"/>
    <col min="5363" max="5363" width="11.25" style="3" bestFit="1" customWidth="1"/>
    <col min="5364" max="5364" width="11.125" style="3" bestFit="1" customWidth="1"/>
    <col min="5365" max="5365" width="11" style="3" customWidth="1"/>
    <col min="5366" max="5368" width="11.25" style="3" bestFit="1" customWidth="1"/>
    <col min="5369" max="5374" width="11" style="3" customWidth="1"/>
    <col min="5375" max="5612" width="13" style="3"/>
    <col min="5613" max="5613" width="3.875" style="3" customWidth="1"/>
    <col min="5614" max="5614" width="3.5" style="3" customWidth="1"/>
    <col min="5615" max="5615" width="40.125" style="3" customWidth="1"/>
    <col min="5616" max="5616" width="1.625" style="3" customWidth="1"/>
    <col min="5617" max="5617" width="39.5" style="3" customWidth="1"/>
    <col min="5618" max="5618" width="0" style="3" hidden="1" customWidth="1"/>
    <col min="5619" max="5619" width="11.25" style="3" bestFit="1" customWidth="1"/>
    <col min="5620" max="5620" width="11.125" style="3" bestFit="1" customWidth="1"/>
    <col min="5621" max="5621" width="11" style="3" customWidth="1"/>
    <col min="5622" max="5624" width="11.25" style="3" bestFit="1" customWidth="1"/>
    <col min="5625" max="5630" width="11" style="3" customWidth="1"/>
    <col min="5631" max="5868" width="13" style="3"/>
    <col min="5869" max="5869" width="3.875" style="3" customWidth="1"/>
    <col min="5870" max="5870" width="3.5" style="3" customWidth="1"/>
    <col min="5871" max="5871" width="40.125" style="3" customWidth="1"/>
    <col min="5872" max="5872" width="1.625" style="3" customWidth="1"/>
    <col min="5873" max="5873" width="39.5" style="3" customWidth="1"/>
    <col min="5874" max="5874" width="0" style="3" hidden="1" customWidth="1"/>
    <col min="5875" max="5875" width="11.25" style="3" bestFit="1" customWidth="1"/>
    <col min="5876" max="5876" width="11.125" style="3" bestFit="1" customWidth="1"/>
    <col min="5877" max="5877" width="11" style="3" customWidth="1"/>
    <col min="5878" max="5880" width="11.25" style="3" bestFit="1" customWidth="1"/>
    <col min="5881" max="5886" width="11" style="3" customWidth="1"/>
    <col min="5887" max="6124" width="13" style="3"/>
    <col min="6125" max="6125" width="3.875" style="3" customWidth="1"/>
    <col min="6126" max="6126" width="3.5" style="3" customWidth="1"/>
    <col min="6127" max="6127" width="40.125" style="3" customWidth="1"/>
    <col min="6128" max="6128" width="1.625" style="3" customWidth="1"/>
    <col min="6129" max="6129" width="39.5" style="3" customWidth="1"/>
    <col min="6130" max="6130" width="0" style="3" hidden="1" customWidth="1"/>
    <col min="6131" max="6131" width="11.25" style="3" bestFit="1" customWidth="1"/>
    <col min="6132" max="6132" width="11.125" style="3" bestFit="1" customWidth="1"/>
    <col min="6133" max="6133" width="11" style="3" customWidth="1"/>
    <col min="6134" max="6136" width="11.25" style="3" bestFit="1" customWidth="1"/>
    <col min="6137" max="6142" width="11" style="3" customWidth="1"/>
    <col min="6143" max="6380" width="13" style="3"/>
    <col min="6381" max="6381" width="3.875" style="3" customWidth="1"/>
    <col min="6382" max="6382" width="3.5" style="3" customWidth="1"/>
    <col min="6383" max="6383" width="40.125" style="3" customWidth="1"/>
    <col min="6384" max="6384" width="1.625" style="3" customWidth="1"/>
    <col min="6385" max="6385" width="39.5" style="3" customWidth="1"/>
    <col min="6386" max="6386" width="0" style="3" hidden="1" customWidth="1"/>
    <col min="6387" max="6387" width="11.25" style="3" bestFit="1" customWidth="1"/>
    <col min="6388" max="6388" width="11.125" style="3" bestFit="1" customWidth="1"/>
    <col min="6389" max="6389" width="11" style="3" customWidth="1"/>
    <col min="6390" max="6392" width="11.25" style="3" bestFit="1" customWidth="1"/>
    <col min="6393" max="6398" width="11" style="3" customWidth="1"/>
    <col min="6399" max="6636" width="13" style="3"/>
    <col min="6637" max="6637" width="3.875" style="3" customWidth="1"/>
    <col min="6638" max="6638" width="3.5" style="3" customWidth="1"/>
    <col min="6639" max="6639" width="40.125" style="3" customWidth="1"/>
    <col min="6640" max="6640" width="1.625" style="3" customWidth="1"/>
    <col min="6641" max="6641" width="39.5" style="3" customWidth="1"/>
    <col min="6642" max="6642" width="0" style="3" hidden="1" customWidth="1"/>
    <col min="6643" max="6643" width="11.25" style="3" bestFit="1" customWidth="1"/>
    <col min="6644" max="6644" width="11.125" style="3" bestFit="1" customWidth="1"/>
    <col min="6645" max="6645" width="11" style="3" customWidth="1"/>
    <col min="6646" max="6648" width="11.25" style="3" bestFit="1" customWidth="1"/>
    <col min="6649" max="6654" width="11" style="3" customWidth="1"/>
    <col min="6655" max="6892" width="13" style="3"/>
    <col min="6893" max="6893" width="3.875" style="3" customWidth="1"/>
    <col min="6894" max="6894" width="3.5" style="3" customWidth="1"/>
    <col min="6895" max="6895" width="40.125" style="3" customWidth="1"/>
    <col min="6896" max="6896" width="1.625" style="3" customWidth="1"/>
    <col min="6897" max="6897" width="39.5" style="3" customWidth="1"/>
    <col min="6898" max="6898" width="0" style="3" hidden="1" customWidth="1"/>
    <col min="6899" max="6899" width="11.25" style="3" bestFit="1" customWidth="1"/>
    <col min="6900" max="6900" width="11.125" style="3" bestFit="1" customWidth="1"/>
    <col min="6901" max="6901" width="11" style="3" customWidth="1"/>
    <col min="6902" max="6904" width="11.25" style="3" bestFit="1" customWidth="1"/>
    <col min="6905" max="6910" width="11" style="3" customWidth="1"/>
    <col min="6911" max="7148" width="13" style="3"/>
    <col min="7149" max="7149" width="3.875" style="3" customWidth="1"/>
    <col min="7150" max="7150" width="3.5" style="3" customWidth="1"/>
    <col min="7151" max="7151" width="40.125" style="3" customWidth="1"/>
    <col min="7152" max="7152" width="1.625" style="3" customWidth="1"/>
    <col min="7153" max="7153" width="39.5" style="3" customWidth="1"/>
    <col min="7154" max="7154" width="0" style="3" hidden="1" customWidth="1"/>
    <col min="7155" max="7155" width="11.25" style="3" bestFit="1" customWidth="1"/>
    <col min="7156" max="7156" width="11.125" style="3" bestFit="1" customWidth="1"/>
    <col min="7157" max="7157" width="11" style="3" customWidth="1"/>
    <col min="7158" max="7160" width="11.25" style="3" bestFit="1" customWidth="1"/>
    <col min="7161" max="7166" width="11" style="3" customWidth="1"/>
    <col min="7167" max="7404" width="13" style="3"/>
    <col min="7405" max="7405" width="3.875" style="3" customWidth="1"/>
    <col min="7406" max="7406" width="3.5" style="3" customWidth="1"/>
    <col min="7407" max="7407" width="40.125" style="3" customWidth="1"/>
    <col min="7408" max="7408" width="1.625" style="3" customWidth="1"/>
    <col min="7409" max="7409" width="39.5" style="3" customWidth="1"/>
    <col min="7410" max="7410" width="0" style="3" hidden="1" customWidth="1"/>
    <col min="7411" max="7411" width="11.25" style="3" bestFit="1" customWidth="1"/>
    <col min="7412" max="7412" width="11.125" style="3" bestFit="1" customWidth="1"/>
    <col min="7413" max="7413" width="11" style="3" customWidth="1"/>
    <col min="7414" max="7416" width="11.25" style="3" bestFit="1" customWidth="1"/>
    <col min="7417" max="7422" width="11" style="3" customWidth="1"/>
    <col min="7423" max="7660" width="13" style="3"/>
    <col min="7661" max="7661" width="3.875" style="3" customWidth="1"/>
    <col min="7662" max="7662" width="3.5" style="3" customWidth="1"/>
    <col min="7663" max="7663" width="40.125" style="3" customWidth="1"/>
    <col min="7664" max="7664" width="1.625" style="3" customWidth="1"/>
    <col min="7665" max="7665" width="39.5" style="3" customWidth="1"/>
    <col min="7666" max="7666" width="0" style="3" hidden="1" customWidth="1"/>
    <col min="7667" max="7667" width="11.25" style="3" bestFit="1" customWidth="1"/>
    <col min="7668" max="7668" width="11.125" style="3" bestFit="1" customWidth="1"/>
    <col min="7669" max="7669" width="11" style="3" customWidth="1"/>
    <col min="7670" max="7672" width="11.25" style="3" bestFit="1" customWidth="1"/>
    <col min="7673" max="7678" width="11" style="3" customWidth="1"/>
    <col min="7679" max="7916" width="13" style="3"/>
    <col min="7917" max="7917" width="3.875" style="3" customWidth="1"/>
    <col min="7918" max="7918" width="3.5" style="3" customWidth="1"/>
    <col min="7919" max="7919" width="40.125" style="3" customWidth="1"/>
    <col min="7920" max="7920" width="1.625" style="3" customWidth="1"/>
    <col min="7921" max="7921" width="39.5" style="3" customWidth="1"/>
    <col min="7922" max="7922" width="0" style="3" hidden="1" customWidth="1"/>
    <col min="7923" max="7923" width="11.25" style="3" bestFit="1" customWidth="1"/>
    <col min="7924" max="7924" width="11.125" style="3" bestFit="1" customWidth="1"/>
    <col min="7925" max="7925" width="11" style="3" customWidth="1"/>
    <col min="7926" max="7928" width="11.25" style="3" bestFit="1" customWidth="1"/>
    <col min="7929" max="7934" width="11" style="3" customWidth="1"/>
    <col min="7935" max="8172" width="13" style="3"/>
    <col min="8173" max="8173" width="3.875" style="3" customWidth="1"/>
    <col min="8174" max="8174" width="3.5" style="3" customWidth="1"/>
    <col min="8175" max="8175" width="40.125" style="3" customWidth="1"/>
    <col min="8176" max="8176" width="1.625" style="3" customWidth="1"/>
    <col min="8177" max="8177" width="39.5" style="3" customWidth="1"/>
    <col min="8178" max="8178" width="0" style="3" hidden="1" customWidth="1"/>
    <col min="8179" max="8179" width="11.25" style="3" bestFit="1" customWidth="1"/>
    <col min="8180" max="8180" width="11.125" style="3" bestFit="1" customWidth="1"/>
    <col min="8181" max="8181" width="11" style="3" customWidth="1"/>
    <col min="8182" max="8184" width="11.25" style="3" bestFit="1" customWidth="1"/>
    <col min="8185" max="8190" width="11" style="3" customWidth="1"/>
    <col min="8191" max="8428" width="13" style="3"/>
    <col min="8429" max="8429" width="3.875" style="3" customWidth="1"/>
    <col min="8430" max="8430" width="3.5" style="3" customWidth="1"/>
    <col min="8431" max="8431" width="40.125" style="3" customWidth="1"/>
    <col min="8432" max="8432" width="1.625" style="3" customWidth="1"/>
    <col min="8433" max="8433" width="39.5" style="3" customWidth="1"/>
    <col min="8434" max="8434" width="0" style="3" hidden="1" customWidth="1"/>
    <col min="8435" max="8435" width="11.25" style="3" bestFit="1" customWidth="1"/>
    <col min="8436" max="8436" width="11.125" style="3" bestFit="1" customWidth="1"/>
    <col min="8437" max="8437" width="11" style="3" customWidth="1"/>
    <col min="8438" max="8440" width="11.25" style="3" bestFit="1" customWidth="1"/>
    <col min="8441" max="8446" width="11" style="3" customWidth="1"/>
    <col min="8447" max="8684" width="13" style="3"/>
    <col min="8685" max="8685" width="3.875" style="3" customWidth="1"/>
    <col min="8686" max="8686" width="3.5" style="3" customWidth="1"/>
    <col min="8687" max="8687" width="40.125" style="3" customWidth="1"/>
    <col min="8688" max="8688" width="1.625" style="3" customWidth="1"/>
    <col min="8689" max="8689" width="39.5" style="3" customWidth="1"/>
    <col min="8690" max="8690" width="0" style="3" hidden="1" customWidth="1"/>
    <col min="8691" max="8691" width="11.25" style="3" bestFit="1" customWidth="1"/>
    <col min="8692" max="8692" width="11.125" style="3" bestFit="1" customWidth="1"/>
    <col min="8693" max="8693" width="11" style="3" customWidth="1"/>
    <col min="8694" max="8696" width="11.25" style="3" bestFit="1" customWidth="1"/>
    <col min="8697" max="8702" width="11" style="3" customWidth="1"/>
    <col min="8703" max="8940" width="13" style="3"/>
    <col min="8941" max="8941" width="3.875" style="3" customWidth="1"/>
    <col min="8942" max="8942" width="3.5" style="3" customWidth="1"/>
    <col min="8943" max="8943" width="40.125" style="3" customWidth="1"/>
    <col min="8944" max="8944" width="1.625" style="3" customWidth="1"/>
    <col min="8945" max="8945" width="39.5" style="3" customWidth="1"/>
    <col min="8946" max="8946" width="0" style="3" hidden="1" customWidth="1"/>
    <col min="8947" max="8947" width="11.25" style="3" bestFit="1" customWidth="1"/>
    <col min="8948" max="8948" width="11.125" style="3" bestFit="1" customWidth="1"/>
    <col min="8949" max="8949" width="11" style="3" customWidth="1"/>
    <col min="8950" max="8952" width="11.25" style="3" bestFit="1" customWidth="1"/>
    <col min="8953" max="8958" width="11" style="3" customWidth="1"/>
    <col min="8959" max="9196" width="13" style="3"/>
    <col min="9197" max="9197" width="3.875" style="3" customWidth="1"/>
    <col min="9198" max="9198" width="3.5" style="3" customWidth="1"/>
    <col min="9199" max="9199" width="40.125" style="3" customWidth="1"/>
    <col min="9200" max="9200" width="1.625" style="3" customWidth="1"/>
    <col min="9201" max="9201" width="39.5" style="3" customWidth="1"/>
    <col min="9202" max="9202" width="0" style="3" hidden="1" customWidth="1"/>
    <col min="9203" max="9203" width="11.25" style="3" bestFit="1" customWidth="1"/>
    <col min="9204" max="9204" width="11.125" style="3" bestFit="1" customWidth="1"/>
    <col min="9205" max="9205" width="11" style="3" customWidth="1"/>
    <col min="9206" max="9208" width="11.25" style="3" bestFit="1" customWidth="1"/>
    <col min="9209" max="9214" width="11" style="3" customWidth="1"/>
    <col min="9215" max="9452" width="13" style="3"/>
    <col min="9453" max="9453" width="3.875" style="3" customWidth="1"/>
    <col min="9454" max="9454" width="3.5" style="3" customWidth="1"/>
    <col min="9455" max="9455" width="40.125" style="3" customWidth="1"/>
    <col min="9456" max="9456" width="1.625" style="3" customWidth="1"/>
    <col min="9457" max="9457" width="39.5" style="3" customWidth="1"/>
    <col min="9458" max="9458" width="0" style="3" hidden="1" customWidth="1"/>
    <col min="9459" max="9459" width="11.25" style="3" bestFit="1" customWidth="1"/>
    <col min="9460" max="9460" width="11.125" style="3" bestFit="1" customWidth="1"/>
    <col min="9461" max="9461" width="11" style="3" customWidth="1"/>
    <col min="9462" max="9464" width="11.25" style="3" bestFit="1" customWidth="1"/>
    <col min="9465" max="9470" width="11" style="3" customWidth="1"/>
    <col min="9471" max="9708" width="13" style="3"/>
    <col min="9709" max="9709" width="3.875" style="3" customWidth="1"/>
    <col min="9710" max="9710" width="3.5" style="3" customWidth="1"/>
    <col min="9711" max="9711" width="40.125" style="3" customWidth="1"/>
    <col min="9712" max="9712" width="1.625" style="3" customWidth="1"/>
    <col min="9713" max="9713" width="39.5" style="3" customWidth="1"/>
    <col min="9714" max="9714" width="0" style="3" hidden="1" customWidth="1"/>
    <col min="9715" max="9715" width="11.25" style="3" bestFit="1" customWidth="1"/>
    <col min="9716" max="9716" width="11.125" style="3" bestFit="1" customWidth="1"/>
    <col min="9717" max="9717" width="11" style="3" customWidth="1"/>
    <col min="9718" max="9720" width="11.25" style="3" bestFit="1" customWidth="1"/>
    <col min="9721" max="9726" width="11" style="3" customWidth="1"/>
    <col min="9727" max="9964" width="13" style="3"/>
    <col min="9965" max="9965" width="3.875" style="3" customWidth="1"/>
    <col min="9966" max="9966" width="3.5" style="3" customWidth="1"/>
    <col min="9967" max="9967" width="40.125" style="3" customWidth="1"/>
    <col min="9968" max="9968" width="1.625" style="3" customWidth="1"/>
    <col min="9969" max="9969" width="39.5" style="3" customWidth="1"/>
    <col min="9970" max="9970" width="0" style="3" hidden="1" customWidth="1"/>
    <col min="9971" max="9971" width="11.25" style="3" bestFit="1" customWidth="1"/>
    <col min="9972" max="9972" width="11.125" style="3" bestFit="1" customWidth="1"/>
    <col min="9973" max="9973" width="11" style="3" customWidth="1"/>
    <col min="9974" max="9976" width="11.25" style="3" bestFit="1" customWidth="1"/>
    <col min="9977" max="9982" width="11" style="3" customWidth="1"/>
    <col min="9983" max="10220" width="13" style="3"/>
    <col min="10221" max="10221" width="3.875" style="3" customWidth="1"/>
    <col min="10222" max="10222" width="3.5" style="3" customWidth="1"/>
    <col min="10223" max="10223" width="40.125" style="3" customWidth="1"/>
    <col min="10224" max="10224" width="1.625" style="3" customWidth="1"/>
    <col min="10225" max="10225" width="39.5" style="3" customWidth="1"/>
    <col min="10226" max="10226" width="0" style="3" hidden="1" customWidth="1"/>
    <col min="10227" max="10227" width="11.25" style="3" bestFit="1" customWidth="1"/>
    <col min="10228" max="10228" width="11.125" style="3" bestFit="1" customWidth="1"/>
    <col min="10229" max="10229" width="11" style="3" customWidth="1"/>
    <col min="10230" max="10232" width="11.25" style="3" bestFit="1" customWidth="1"/>
    <col min="10233" max="10238" width="11" style="3" customWidth="1"/>
    <col min="10239" max="10476" width="13" style="3"/>
    <col min="10477" max="10477" width="3.875" style="3" customWidth="1"/>
    <col min="10478" max="10478" width="3.5" style="3" customWidth="1"/>
    <col min="10479" max="10479" width="40.125" style="3" customWidth="1"/>
    <col min="10480" max="10480" width="1.625" style="3" customWidth="1"/>
    <col min="10481" max="10481" width="39.5" style="3" customWidth="1"/>
    <col min="10482" max="10482" width="0" style="3" hidden="1" customWidth="1"/>
    <col min="10483" max="10483" width="11.25" style="3" bestFit="1" customWidth="1"/>
    <col min="10484" max="10484" width="11.125" style="3" bestFit="1" customWidth="1"/>
    <col min="10485" max="10485" width="11" style="3" customWidth="1"/>
    <col min="10486" max="10488" width="11.25" style="3" bestFit="1" customWidth="1"/>
    <col min="10489" max="10494" width="11" style="3" customWidth="1"/>
    <col min="10495" max="10732" width="13" style="3"/>
    <col min="10733" max="10733" width="3.875" style="3" customWidth="1"/>
    <col min="10734" max="10734" width="3.5" style="3" customWidth="1"/>
    <col min="10735" max="10735" width="40.125" style="3" customWidth="1"/>
    <col min="10736" max="10736" width="1.625" style="3" customWidth="1"/>
    <col min="10737" max="10737" width="39.5" style="3" customWidth="1"/>
    <col min="10738" max="10738" width="0" style="3" hidden="1" customWidth="1"/>
    <col min="10739" max="10739" width="11.25" style="3" bestFit="1" customWidth="1"/>
    <col min="10740" max="10740" width="11.125" style="3" bestFit="1" customWidth="1"/>
    <col min="10741" max="10741" width="11" style="3" customWidth="1"/>
    <col min="10742" max="10744" width="11.25" style="3" bestFit="1" customWidth="1"/>
    <col min="10745" max="10750" width="11" style="3" customWidth="1"/>
    <col min="10751" max="10988" width="13" style="3"/>
    <col min="10989" max="10989" width="3.875" style="3" customWidth="1"/>
    <col min="10990" max="10990" width="3.5" style="3" customWidth="1"/>
    <col min="10991" max="10991" width="40.125" style="3" customWidth="1"/>
    <col min="10992" max="10992" width="1.625" style="3" customWidth="1"/>
    <col min="10993" max="10993" width="39.5" style="3" customWidth="1"/>
    <col min="10994" max="10994" width="0" style="3" hidden="1" customWidth="1"/>
    <col min="10995" max="10995" width="11.25" style="3" bestFit="1" customWidth="1"/>
    <col min="10996" max="10996" width="11.125" style="3" bestFit="1" customWidth="1"/>
    <col min="10997" max="10997" width="11" style="3" customWidth="1"/>
    <col min="10998" max="11000" width="11.25" style="3" bestFit="1" customWidth="1"/>
    <col min="11001" max="11006" width="11" style="3" customWidth="1"/>
    <col min="11007" max="11244" width="13" style="3"/>
    <col min="11245" max="11245" width="3.875" style="3" customWidth="1"/>
    <col min="11246" max="11246" width="3.5" style="3" customWidth="1"/>
    <col min="11247" max="11247" width="40.125" style="3" customWidth="1"/>
    <col min="11248" max="11248" width="1.625" style="3" customWidth="1"/>
    <col min="11249" max="11249" width="39.5" style="3" customWidth="1"/>
    <col min="11250" max="11250" width="0" style="3" hidden="1" customWidth="1"/>
    <col min="11251" max="11251" width="11.25" style="3" bestFit="1" customWidth="1"/>
    <col min="11252" max="11252" width="11.125" style="3" bestFit="1" customWidth="1"/>
    <col min="11253" max="11253" width="11" style="3" customWidth="1"/>
    <col min="11254" max="11256" width="11.25" style="3" bestFit="1" customWidth="1"/>
    <col min="11257" max="11262" width="11" style="3" customWidth="1"/>
    <col min="11263" max="11500" width="13" style="3"/>
    <col min="11501" max="11501" width="3.875" style="3" customWidth="1"/>
    <col min="11502" max="11502" width="3.5" style="3" customWidth="1"/>
    <col min="11503" max="11503" width="40.125" style="3" customWidth="1"/>
    <col min="11504" max="11504" width="1.625" style="3" customWidth="1"/>
    <col min="11505" max="11505" width="39.5" style="3" customWidth="1"/>
    <col min="11506" max="11506" width="0" style="3" hidden="1" customWidth="1"/>
    <col min="11507" max="11507" width="11.25" style="3" bestFit="1" customWidth="1"/>
    <col min="11508" max="11508" width="11.125" style="3" bestFit="1" customWidth="1"/>
    <col min="11509" max="11509" width="11" style="3" customWidth="1"/>
    <col min="11510" max="11512" width="11.25" style="3" bestFit="1" customWidth="1"/>
    <col min="11513" max="11518" width="11" style="3" customWidth="1"/>
    <col min="11519" max="11756" width="13" style="3"/>
    <col min="11757" max="11757" width="3.875" style="3" customWidth="1"/>
    <col min="11758" max="11758" width="3.5" style="3" customWidth="1"/>
    <col min="11759" max="11759" width="40.125" style="3" customWidth="1"/>
    <col min="11760" max="11760" width="1.625" style="3" customWidth="1"/>
    <col min="11761" max="11761" width="39.5" style="3" customWidth="1"/>
    <col min="11762" max="11762" width="0" style="3" hidden="1" customWidth="1"/>
    <col min="11763" max="11763" width="11.25" style="3" bestFit="1" customWidth="1"/>
    <col min="11764" max="11764" width="11.125" style="3" bestFit="1" customWidth="1"/>
    <col min="11765" max="11765" width="11" style="3" customWidth="1"/>
    <col min="11766" max="11768" width="11.25" style="3" bestFit="1" customWidth="1"/>
    <col min="11769" max="11774" width="11" style="3" customWidth="1"/>
    <col min="11775" max="12012" width="13" style="3"/>
    <col min="12013" max="12013" width="3.875" style="3" customWidth="1"/>
    <col min="12014" max="12014" width="3.5" style="3" customWidth="1"/>
    <col min="12015" max="12015" width="40.125" style="3" customWidth="1"/>
    <col min="12016" max="12016" width="1.625" style="3" customWidth="1"/>
    <col min="12017" max="12017" width="39.5" style="3" customWidth="1"/>
    <col min="12018" max="12018" width="0" style="3" hidden="1" customWidth="1"/>
    <col min="12019" max="12019" width="11.25" style="3" bestFit="1" customWidth="1"/>
    <col min="12020" max="12020" width="11.125" style="3" bestFit="1" customWidth="1"/>
    <col min="12021" max="12021" width="11" style="3" customWidth="1"/>
    <col min="12022" max="12024" width="11.25" style="3" bestFit="1" customWidth="1"/>
    <col min="12025" max="12030" width="11" style="3" customWidth="1"/>
    <col min="12031" max="12268" width="13" style="3"/>
    <col min="12269" max="12269" width="3.875" style="3" customWidth="1"/>
    <col min="12270" max="12270" width="3.5" style="3" customWidth="1"/>
    <col min="12271" max="12271" width="40.125" style="3" customWidth="1"/>
    <col min="12272" max="12272" width="1.625" style="3" customWidth="1"/>
    <col min="12273" max="12273" width="39.5" style="3" customWidth="1"/>
    <col min="12274" max="12274" width="0" style="3" hidden="1" customWidth="1"/>
    <col min="12275" max="12275" width="11.25" style="3" bestFit="1" customWidth="1"/>
    <col min="12276" max="12276" width="11.125" style="3" bestFit="1" customWidth="1"/>
    <col min="12277" max="12277" width="11" style="3" customWidth="1"/>
    <col min="12278" max="12280" width="11.25" style="3" bestFit="1" customWidth="1"/>
    <col min="12281" max="12286" width="11" style="3" customWidth="1"/>
    <col min="12287" max="12524" width="13" style="3"/>
    <col min="12525" max="12525" width="3.875" style="3" customWidth="1"/>
    <col min="12526" max="12526" width="3.5" style="3" customWidth="1"/>
    <col min="12527" max="12527" width="40.125" style="3" customWidth="1"/>
    <col min="12528" max="12528" width="1.625" style="3" customWidth="1"/>
    <col min="12529" max="12529" width="39.5" style="3" customWidth="1"/>
    <col min="12530" max="12530" width="0" style="3" hidden="1" customWidth="1"/>
    <col min="12531" max="12531" width="11.25" style="3" bestFit="1" customWidth="1"/>
    <col min="12532" max="12532" width="11.125" style="3" bestFit="1" customWidth="1"/>
    <col min="12533" max="12533" width="11" style="3" customWidth="1"/>
    <col min="12534" max="12536" width="11.25" style="3" bestFit="1" customWidth="1"/>
    <col min="12537" max="12542" width="11" style="3" customWidth="1"/>
    <col min="12543" max="12780" width="13" style="3"/>
    <col min="12781" max="12781" width="3.875" style="3" customWidth="1"/>
    <col min="12782" max="12782" width="3.5" style="3" customWidth="1"/>
    <col min="12783" max="12783" width="40.125" style="3" customWidth="1"/>
    <col min="12784" max="12784" width="1.625" style="3" customWidth="1"/>
    <col min="12785" max="12785" width="39.5" style="3" customWidth="1"/>
    <col min="12786" max="12786" width="0" style="3" hidden="1" customWidth="1"/>
    <col min="12787" max="12787" width="11.25" style="3" bestFit="1" customWidth="1"/>
    <col min="12788" max="12788" width="11.125" style="3" bestFit="1" customWidth="1"/>
    <col min="12789" max="12789" width="11" style="3" customWidth="1"/>
    <col min="12790" max="12792" width="11.25" style="3" bestFit="1" customWidth="1"/>
    <col min="12793" max="12798" width="11" style="3" customWidth="1"/>
    <col min="12799" max="13036" width="13" style="3"/>
    <col min="13037" max="13037" width="3.875" style="3" customWidth="1"/>
    <col min="13038" max="13038" width="3.5" style="3" customWidth="1"/>
    <col min="13039" max="13039" width="40.125" style="3" customWidth="1"/>
    <col min="13040" max="13040" width="1.625" style="3" customWidth="1"/>
    <col min="13041" max="13041" width="39.5" style="3" customWidth="1"/>
    <col min="13042" max="13042" width="0" style="3" hidden="1" customWidth="1"/>
    <col min="13043" max="13043" width="11.25" style="3" bestFit="1" customWidth="1"/>
    <col min="13044" max="13044" width="11.125" style="3" bestFit="1" customWidth="1"/>
    <col min="13045" max="13045" width="11" style="3" customWidth="1"/>
    <col min="13046" max="13048" width="11.25" style="3" bestFit="1" customWidth="1"/>
    <col min="13049" max="13054" width="11" style="3" customWidth="1"/>
    <col min="13055" max="13292" width="13" style="3"/>
    <col min="13293" max="13293" width="3.875" style="3" customWidth="1"/>
    <col min="13294" max="13294" width="3.5" style="3" customWidth="1"/>
    <col min="13295" max="13295" width="40.125" style="3" customWidth="1"/>
    <col min="13296" max="13296" width="1.625" style="3" customWidth="1"/>
    <col min="13297" max="13297" width="39.5" style="3" customWidth="1"/>
    <col min="13298" max="13298" width="0" style="3" hidden="1" customWidth="1"/>
    <col min="13299" max="13299" width="11.25" style="3" bestFit="1" customWidth="1"/>
    <col min="13300" max="13300" width="11.125" style="3" bestFit="1" customWidth="1"/>
    <col min="13301" max="13301" width="11" style="3" customWidth="1"/>
    <col min="13302" max="13304" width="11.25" style="3" bestFit="1" customWidth="1"/>
    <col min="13305" max="13310" width="11" style="3" customWidth="1"/>
    <col min="13311" max="13548" width="13" style="3"/>
    <col min="13549" max="13549" width="3.875" style="3" customWidth="1"/>
    <col min="13550" max="13550" width="3.5" style="3" customWidth="1"/>
    <col min="13551" max="13551" width="40.125" style="3" customWidth="1"/>
    <col min="13552" max="13552" width="1.625" style="3" customWidth="1"/>
    <col min="13553" max="13553" width="39.5" style="3" customWidth="1"/>
    <col min="13554" max="13554" width="0" style="3" hidden="1" customWidth="1"/>
    <col min="13555" max="13555" width="11.25" style="3" bestFit="1" customWidth="1"/>
    <col min="13556" max="13556" width="11.125" style="3" bestFit="1" customWidth="1"/>
    <col min="13557" max="13557" width="11" style="3" customWidth="1"/>
    <col min="13558" max="13560" width="11.25" style="3" bestFit="1" customWidth="1"/>
    <col min="13561" max="13566" width="11" style="3" customWidth="1"/>
    <col min="13567" max="13804" width="13" style="3"/>
    <col min="13805" max="13805" width="3.875" style="3" customWidth="1"/>
    <col min="13806" max="13806" width="3.5" style="3" customWidth="1"/>
    <col min="13807" max="13807" width="40.125" style="3" customWidth="1"/>
    <col min="13808" max="13808" width="1.625" style="3" customWidth="1"/>
    <col min="13809" max="13809" width="39.5" style="3" customWidth="1"/>
    <col min="13810" max="13810" width="0" style="3" hidden="1" customWidth="1"/>
    <col min="13811" max="13811" width="11.25" style="3" bestFit="1" customWidth="1"/>
    <col min="13812" max="13812" width="11.125" style="3" bestFit="1" customWidth="1"/>
    <col min="13813" max="13813" width="11" style="3" customWidth="1"/>
    <col min="13814" max="13816" width="11.25" style="3" bestFit="1" customWidth="1"/>
    <col min="13817" max="13822" width="11" style="3" customWidth="1"/>
    <col min="13823" max="14060" width="13" style="3"/>
    <col min="14061" max="14061" width="3.875" style="3" customWidth="1"/>
    <col min="14062" max="14062" width="3.5" style="3" customWidth="1"/>
    <col min="14063" max="14063" width="40.125" style="3" customWidth="1"/>
    <col min="14064" max="14064" width="1.625" style="3" customWidth="1"/>
    <col min="14065" max="14065" width="39.5" style="3" customWidth="1"/>
    <col min="14066" max="14066" width="0" style="3" hidden="1" customWidth="1"/>
    <col min="14067" max="14067" width="11.25" style="3" bestFit="1" customWidth="1"/>
    <col min="14068" max="14068" width="11.125" style="3" bestFit="1" customWidth="1"/>
    <col min="14069" max="14069" width="11" style="3" customWidth="1"/>
    <col min="14070" max="14072" width="11.25" style="3" bestFit="1" customWidth="1"/>
    <col min="14073" max="14078" width="11" style="3" customWidth="1"/>
    <col min="14079" max="14316" width="13" style="3"/>
    <col min="14317" max="14317" width="3.875" style="3" customWidth="1"/>
    <col min="14318" max="14318" width="3.5" style="3" customWidth="1"/>
    <col min="14319" max="14319" width="40.125" style="3" customWidth="1"/>
    <col min="14320" max="14320" width="1.625" style="3" customWidth="1"/>
    <col min="14321" max="14321" width="39.5" style="3" customWidth="1"/>
    <col min="14322" max="14322" width="0" style="3" hidden="1" customWidth="1"/>
    <col min="14323" max="14323" width="11.25" style="3" bestFit="1" customWidth="1"/>
    <col min="14324" max="14324" width="11.125" style="3" bestFit="1" customWidth="1"/>
    <col min="14325" max="14325" width="11" style="3" customWidth="1"/>
    <col min="14326" max="14328" width="11.25" style="3" bestFit="1" customWidth="1"/>
    <col min="14329" max="14334" width="11" style="3" customWidth="1"/>
    <col min="14335" max="14572" width="13" style="3"/>
    <col min="14573" max="14573" width="3.875" style="3" customWidth="1"/>
    <col min="14574" max="14574" width="3.5" style="3" customWidth="1"/>
    <col min="14575" max="14575" width="40.125" style="3" customWidth="1"/>
    <col min="14576" max="14576" width="1.625" style="3" customWidth="1"/>
    <col min="14577" max="14577" width="39.5" style="3" customWidth="1"/>
    <col min="14578" max="14578" width="0" style="3" hidden="1" customWidth="1"/>
    <col min="14579" max="14579" width="11.25" style="3" bestFit="1" customWidth="1"/>
    <col min="14580" max="14580" width="11.125" style="3" bestFit="1" customWidth="1"/>
    <col min="14581" max="14581" width="11" style="3" customWidth="1"/>
    <col min="14582" max="14584" width="11.25" style="3" bestFit="1" customWidth="1"/>
    <col min="14585" max="14590" width="11" style="3" customWidth="1"/>
    <col min="14591" max="14828" width="13" style="3"/>
    <col min="14829" max="14829" width="3.875" style="3" customWidth="1"/>
    <col min="14830" max="14830" width="3.5" style="3" customWidth="1"/>
    <col min="14831" max="14831" width="40.125" style="3" customWidth="1"/>
    <col min="14832" max="14832" width="1.625" style="3" customWidth="1"/>
    <col min="14833" max="14833" width="39.5" style="3" customWidth="1"/>
    <col min="14834" max="14834" width="0" style="3" hidden="1" customWidth="1"/>
    <col min="14835" max="14835" width="11.25" style="3" bestFit="1" customWidth="1"/>
    <col min="14836" max="14836" width="11.125" style="3" bestFit="1" customWidth="1"/>
    <col min="14837" max="14837" width="11" style="3" customWidth="1"/>
    <col min="14838" max="14840" width="11.25" style="3" bestFit="1" customWidth="1"/>
    <col min="14841" max="14846" width="11" style="3" customWidth="1"/>
    <col min="14847" max="15084" width="13" style="3"/>
    <col min="15085" max="15085" width="3.875" style="3" customWidth="1"/>
    <col min="15086" max="15086" width="3.5" style="3" customWidth="1"/>
    <col min="15087" max="15087" width="40.125" style="3" customWidth="1"/>
    <col min="15088" max="15088" width="1.625" style="3" customWidth="1"/>
    <col min="15089" max="15089" width="39.5" style="3" customWidth="1"/>
    <col min="15090" max="15090" width="0" style="3" hidden="1" customWidth="1"/>
    <col min="15091" max="15091" width="11.25" style="3" bestFit="1" customWidth="1"/>
    <col min="15092" max="15092" width="11.125" style="3" bestFit="1" customWidth="1"/>
    <col min="15093" max="15093" width="11" style="3" customWidth="1"/>
    <col min="15094" max="15096" width="11.25" style="3" bestFit="1" customWidth="1"/>
    <col min="15097" max="15102" width="11" style="3" customWidth="1"/>
    <col min="15103" max="15340" width="13" style="3"/>
    <col min="15341" max="15341" width="3.875" style="3" customWidth="1"/>
    <col min="15342" max="15342" width="3.5" style="3" customWidth="1"/>
    <col min="15343" max="15343" width="40.125" style="3" customWidth="1"/>
    <col min="15344" max="15344" width="1.625" style="3" customWidth="1"/>
    <col min="15345" max="15345" width="39.5" style="3" customWidth="1"/>
    <col min="15346" max="15346" width="0" style="3" hidden="1" customWidth="1"/>
    <col min="15347" max="15347" width="11.25" style="3" bestFit="1" customWidth="1"/>
    <col min="15348" max="15348" width="11.125" style="3" bestFit="1" customWidth="1"/>
    <col min="15349" max="15349" width="11" style="3" customWidth="1"/>
    <col min="15350" max="15352" width="11.25" style="3" bestFit="1" customWidth="1"/>
    <col min="15353" max="15358" width="11" style="3" customWidth="1"/>
    <col min="15359" max="15596" width="13" style="3"/>
    <col min="15597" max="15597" width="3.875" style="3" customWidth="1"/>
    <col min="15598" max="15598" width="3.5" style="3" customWidth="1"/>
    <col min="15599" max="15599" width="40.125" style="3" customWidth="1"/>
    <col min="15600" max="15600" width="1.625" style="3" customWidth="1"/>
    <col min="15601" max="15601" width="39.5" style="3" customWidth="1"/>
    <col min="15602" max="15602" width="0" style="3" hidden="1" customWidth="1"/>
    <col min="15603" max="15603" width="11.25" style="3" bestFit="1" customWidth="1"/>
    <col min="15604" max="15604" width="11.125" style="3" bestFit="1" customWidth="1"/>
    <col min="15605" max="15605" width="11" style="3" customWidth="1"/>
    <col min="15606" max="15608" width="11.25" style="3" bestFit="1" customWidth="1"/>
    <col min="15609" max="15614" width="11" style="3" customWidth="1"/>
    <col min="15615" max="15852" width="13" style="3"/>
    <col min="15853" max="15853" width="3.875" style="3" customWidth="1"/>
    <col min="15854" max="15854" width="3.5" style="3" customWidth="1"/>
    <col min="15855" max="15855" width="40.125" style="3" customWidth="1"/>
    <col min="15856" max="15856" width="1.625" style="3" customWidth="1"/>
    <col min="15857" max="15857" width="39.5" style="3" customWidth="1"/>
    <col min="15858" max="15858" width="0" style="3" hidden="1" customWidth="1"/>
    <col min="15859" max="15859" width="11.25" style="3" bestFit="1" customWidth="1"/>
    <col min="15860" max="15860" width="11.125" style="3" bestFit="1" customWidth="1"/>
    <col min="15861" max="15861" width="11" style="3" customWidth="1"/>
    <col min="15862" max="15864" width="11.25" style="3" bestFit="1" customWidth="1"/>
    <col min="15865" max="15870" width="11" style="3" customWidth="1"/>
    <col min="15871" max="16108" width="13" style="3"/>
    <col min="16109" max="16109" width="3.875" style="3" customWidth="1"/>
    <col min="16110" max="16110" width="3.5" style="3" customWidth="1"/>
    <col min="16111" max="16111" width="40.125" style="3" customWidth="1"/>
    <col min="16112" max="16112" width="1.625" style="3" customWidth="1"/>
    <col min="16113" max="16113" width="39.5" style="3" customWidth="1"/>
    <col min="16114" max="16114" width="0" style="3" hidden="1" customWidth="1"/>
    <col min="16115" max="16115" width="11.25" style="3" bestFit="1" customWidth="1"/>
    <col min="16116" max="16116" width="11.125" style="3" bestFit="1" customWidth="1"/>
    <col min="16117" max="16117" width="11" style="3" customWidth="1"/>
    <col min="16118" max="16120" width="11.25" style="3" bestFit="1" customWidth="1"/>
    <col min="16121" max="16126" width="11" style="3" customWidth="1"/>
    <col min="16127" max="16384" width="13" style="3"/>
  </cols>
  <sheetData>
    <row r="1" spans="1:10" s="20" customFormat="1" ht="19.5" customHeight="1">
      <c r="A1" s="23" t="s">
        <v>85</v>
      </c>
      <c r="B1" s="23"/>
      <c r="C1" s="22"/>
      <c r="D1" s="22"/>
      <c r="E1" s="22"/>
      <c r="F1" s="22"/>
      <c r="G1" s="21"/>
      <c r="H1" s="21"/>
      <c r="I1" s="21"/>
      <c r="J1" s="21" t="s">
        <v>390</v>
      </c>
    </row>
    <row r="2" spans="1:10" s="25" customFormat="1" ht="15" customHeight="1">
      <c r="A2" s="18"/>
      <c r="B2" s="18"/>
      <c r="G2" s="541"/>
      <c r="H2" s="541"/>
      <c r="I2" s="541"/>
    </row>
    <row r="3" spans="1:10" ht="18.75">
      <c r="A3" s="18" t="s">
        <v>391</v>
      </c>
      <c r="B3" s="18"/>
      <c r="C3" s="18"/>
      <c r="D3" s="5"/>
      <c r="E3" s="5"/>
      <c r="F3" s="5"/>
    </row>
    <row r="4" spans="1:10" s="25" customFormat="1" ht="9" customHeight="1">
      <c r="A4" s="18"/>
      <c r="B4" s="18"/>
      <c r="G4" s="541"/>
      <c r="H4" s="541"/>
      <c r="I4" s="541"/>
    </row>
    <row r="5" spans="1:10" ht="19.5" thickBot="1">
      <c r="A5" s="18"/>
      <c r="B5" s="18"/>
      <c r="C5" s="3" t="s">
        <v>392</v>
      </c>
      <c r="E5" s="5"/>
      <c r="F5" s="5"/>
    </row>
    <row r="6" spans="1:10" s="556" customFormat="1" ht="17.25">
      <c r="A6" s="555"/>
      <c r="B6" s="555"/>
      <c r="C6" s="885" t="s">
        <v>393</v>
      </c>
      <c r="D6" s="886"/>
      <c r="E6" s="886" t="s">
        <v>53</v>
      </c>
      <c r="F6" s="889" t="s">
        <v>394</v>
      </c>
      <c r="G6" s="832" t="s">
        <v>497</v>
      </c>
      <c r="H6" s="832"/>
      <c r="I6" s="832"/>
      <c r="J6" s="891"/>
    </row>
    <row r="7" spans="1:10" s="556" customFormat="1" ht="37.5" customHeight="1" thickBot="1">
      <c r="C7" s="887"/>
      <c r="D7" s="888"/>
      <c r="E7" s="888"/>
      <c r="F7" s="890"/>
      <c r="G7" s="811" t="s">
        <v>80</v>
      </c>
      <c r="H7" s="24" t="s">
        <v>79</v>
      </c>
      <c r="I7" s="812" t="s">
        <v>86</v>
      </c>
      <c r="J7" s="813" t="s">
        <v>546</v>
      </c>
    </row>
    <row r="8" spans="1:10" s="556" customFormat="1" ht="15" customHeight="1">
      <c r="C8" s="557" t="s">
        <v>395</v>
      </c>
      <c r="D8" s="558"/>
      <c r="E8" s="559" t="s">
        <v>53</v>
      </c>
      <c r="F8" s="560" t="s">
        <v>396</v>
      </c>
      <c r="G8" s="616"/>
      <c r="H8" s="561">
        <v>122448</v>
      </c>
      <c r="I8" s="616"/>
      <c r="J8" s="562">
        <v>232282</v>
      </c>
    </row>
    <row r="9" spans="1:10" s="556" customFormat="1" ht="15" customHeight="1">
      <c r="C9" s="557"/>
      <c r="D9" s="563" t="s">
        <v>397</v>
      </c>
      <c r="E9" s="564" t="s">
        <v>53</v>
      </c>
      <c r="F9" s="565" t="s">
        <v>398</v>
      </c>
      <c r="G9" s="617"/>
      <c r="H9" s="566">
        <v>42433</v>
      </c>
      <c r="I9" s="617"/>
      <c r="J9" s="567">
        <v>100083</v>
      </c>
    </row>
    <row r="10" spans="1:10" s="556" customFormat="1" ht="15" customHeight="1">
      <c r="C10" s="557"/>
      <c r="D10" s="568" t="s">
        <v>399</v>
      </c>
      <c r="E10" s="569" t="s">
        <v>53</v>
      </c>
      <c r="F10" s="570" t="s">
        <v>400</v>
      </c>
      <c r="G10" s="618"/>
      <c r="H10" s="571">
        <v>79681</v>
      </c>
      <c r="I10" s="618"/>
      <c r="J10" s="572">
        <v>160030</v>
      </c>
    </row>
    <row r="11" spans="1:10" s="556" customFormat="1" ht="15" customHeight="1">
      <c r="C11" s="557"/>
      <c r="D11" s="568" t="s">
        <v>401</v>
      </c>
      <c r="E11" s="569" t="s">
        <v>53</v>
      </c>
      <c r="F11" s="570" t="s">
        <v>402</v>
      </c>
      <c r="G11" s="618"/>
      <c r="H11" s="571">
        <v>1470</v>
      </c>
      <c r="I11" s="618"/>
      <c r="J11" s="572">
        <v>3222</v>
      </c>
    </row>
    <row r="12" spans="1:10" s="556" customFormat="1" ht="15" hidden="1" customHeight="1">
      <c r="C12" s="770"/>
      <c r="D12" s="765" t="s">
        <v>403</v>
      </c>
      <c r="E12" s="766" t="s">
        <v>53</v>
      </c>
      <c r="F12" s="767" t="s">
        <v>404</v>
      </c>
      <c r="G12" s="768"/>
      <c r="H12" s="768" t="s">
        <v>498</v>
      </c>
      <c r="I12" s="768"/>
      <c r="J12" s="769" t="s">
        <v>33</v>
      </c>
    </row>
    <row r="13" spans="1:10" s="556" customFormat="1" ht="15" customHeight="1">
      <c r="C13" s="557"/>
      <c r="D13" s="568" t="s">
        <v>405</v>
      </c>
      <c r="E13" s="569" t="s">
        <v>53</v>
      </c>
      <c r="F13" s="570" t="s">
        <v>406</v>
      </c>
      <c r="G13" s="619"/>
      <c r="H13" s="573">
        <v>7572</v>
      </c>
      <c r="I13" s="619"/>
      <c r="J13" s="574">
        <v>12517</v>
      </c>
    </row>
    <row r="14" spans="1:10" s="556" customFormat="1" ht="15" hidden="1" customHeight="1">
      <c r="C14" s="770"/>
      <c r="D14" s="765" t="s">
        <v>407</v>
      </c>
      <c r="E14" s="766" t="s">
        <v>53</v>
      </c>
      <c r="F14" s="767" t="s">
        <v>408</v>
      </c>
      <c r="G14" s="768"/>
      <c r="H14" s="768" t="s">
        <v>498</v>
      </c>
      <c r="I14" s="768"/>
      <c r="J14" s="769" t="s">
        <v>33</v>
      </c>
    </row>
    <row r="15" spans="1:10" s="556" customFormat="1" ht="15" hidden="1" customHeight="1">
      <c r="C15" s="770"/>
      <c r="D15" s="765" t="s">
        <v>409</v>
      </c>
      <c r="E15" s="766" t="s">
        <v>53</v>
      </c>
      <c r="F15" s="767" t="s">
        <v>410</v>
      </c>
      <c r="G15" s="768"/>
      <c r="H15" s="768" t="s">
        <v>498</v>
      </c>
      <c r="I15" s="768"/>
      <c r="J15" s="769" t="s">
        <v>33</v>
      </c>
    </row>
    <row r="16" spans="1:10" s="556" customFormat="1" ht="15" hidden="1" customHeight="1">
      <c r="C16" s="770"/>
      <c r="D16" s="765" t="s">
        <v>411</v>
      </c>
      <c r="E16" s="766" t="s">
        <v>53</v>
      </c>
      <c r="F16" s="767" t="s">
        <v>412</v>
      </c>
      <c r="G16" s="768"/>
      <c r="H16" s="768" t="s">
        <v>498</v>
      </c>
      <c r="I16" s="768"/>
      <c r="J16" s="771" t="s">
        <v>33</v>
      </c>
    </row>
    <row r="17" spans="3:10" s="556" customFormat="1" ht="15" customHeight="1">
      <c r="C17" s="557"/>
      <c r="D17" s="568" t="s">
        <v>413</v>
      </c>
      <c r="E17" s="569" t="s">
        <v>53</v>
      </c>
      <c r="F17" s="570" t="s">
        <v>414</v>
      </c>
      <c r="G17" s="618"/>
      <c r="H17" s="571">
        <v>2982</v>
      </c>
      <c r="I17" s="618"/>
      <c r="J17" s="572">
        <v>6051</v>
      </c>
    </row>
    <row r="18" spans="3:10" s="556" customFormat="1" ht="15" hidden="1" customHeight="1">
      <c r="C18" s="770"/>
      <c r="D18" s="765" t="s">
        <v>415</v>
      </c>
      <c r="E18" s="766" t="s">
        <v>53</v>
      </c>
      <c r="F18" s="767" t="s">
        <v>416</v>
      </c>
      <c r="G18" s="768"/>
      <c r="H18" s="768" t="s">
        <v>498</v>
      </c>
      <c r="I18" s="768"/>
      <c r="J18" s="769" t="s">
        <v>33</v>
      </c>
    </row>
    <row r="19" spans="3:10" s="556" customFormat="1" ht="15" hidden="1" customHeight="1">
      <c r="C19" s="770"/>
      <c r="D19" s="765" t="s">
        <v>417</v>
      </c>
      <c r="E19" s="766" t="s">
        <v>53</v>
      </c>
      <c r="F19" s="767" t="s">
        <v>418</v>
      </c>
      <c r="G19" s="768"/>
      <c r="H19" s="768" t="s">
        <v>498</v>
      </c>
      <c r="I19" s="768"/>
      <c r="J19" s="769" t="s">
        <v>33</v>
      </c>
    </row>
    <row r="20" spans="3:10" s="556" customFormat="1" ht="15" hidden="1" customHeight="1">
      <c r="C20" s="770"/>
      <c r="D20" s="765" t="s">
        <v>419</v>
      </c>
      <c r="E20" s="766" t="s">
        <v>53</v>
      </c>
      <c r="F20" s="767" t="s">
        <v>420</v>
      </c>
      <c r="G20" s="768"/>
      <c r="H20" s="768" t="s">
        <v>498</v>
      </c>
      <c r="I20" s="768"/>
      <c r="J20" s="769" t="s">
        <v>33</v>
      </c>
    </row>
    <row r="21" spans="3:10" s="556" customFormat="1" ht="15" hidden="1" customHeight="1">
      <c r="C21" s="770"/>
      <c r="D21" s="765" t="s">
        <v>421</v>
      </c>
      <c r="E21" s="766" t="s">
        <v>53</v>
      </c>
      <c r="F21" s="767" t="s">
        <v>422</v>
      </c>
      <c r="G21" s="768"/>
      <c r="H21" s="768" t="s">
        <v>498</v>
      </c>
      <c r="I21" s="768"/>
      <c r="J21" s="769" t="s">
        <v>33</v>
      </c>
    </row>
    <row r="22" spans="3:10" s="556" customFormat="1" ht="15" customHeight="1">
      <c r="C22" s="557"/>
      <c r="D22" s="568" t="s">
        <v>423</v>
      </c>
      <c r="E22" s="569" t="s">
        <v>53</v>
      </c>
      <c r="F22" s="570" t="s">
        <v>424</v>
      </c>
      <c r="G22" s="619"/>
      <c r="H22" s="573" t="s">
        <v>525</v>
      </c>
      <c r="I22" s="619"/>
      <c r="J22" s="574">
        <v>1728</v>
      </c>
    </row>
    <row r="23" spans="3:10" s="556" customFormat="1" ht="15" customHeight="1">
      <c r="C23" s="557"/>
      <c r="D23" s="568" t="s">
        <v>425</v>
      </c>
      <c r="E23" s="569" t="s">
        <v>53</v>
      </c>
      <c r="F23" s="570" t="s">
        <v>426</v>
      </c>
      <c r="G23" s="619"/>
      <c r="H23" s="573">
        <v>51263</v>
      </c>
      <c r="I23" s="619"/>
      <c r="J23" s="574">
        <v>-40133</v>
      </c>
    </row>
    <row r="24" spans="3:10" s="556" customFormat="1" ht="15" customHeight="1">
      <c r="C24" s="557"/>
      <c r="D24" s="568" t="s">
        <v>427</v>
      </c>
      <c r="E24" s="569" t="s">
        <v>53</v>
      </c>
      <c r="F24" s="570" t="s">
        <v>428</v>
      </c>
      <c r="G24" s="619"/>
      <c r="H24" s="573">
        <v>-26507</v>
      </c>
      <c r="I24" s="619"/>
      <c r="J24" s="574">
        <v>-8302</v>
      </c>
    </row>
    <row r="25" spans="3:10" s="556" customFormat="1" ht="15" customHeight="1">
      <c r="C25" s="557"/>
      <c r="D25" s="568" t="s">
        <v>429</v>
      </c>
      <c r="E25" s="569" t="s">
        <v>53</v>
      </c>
      <c r="F25" s="570" t="s">
        <v>430</v>
      </c>
      <c r="G25" s="619"/>
      <c r="H25" s="573">
        <v>-17613</v>
      </c>
      <c r="I25" s="619"/>
      <c r="J25" s="574">
        <v>9904</v>
      </c>
    </row>
    <row r="26" spans="3:10" s="556" customFormat="1" ht="15" customHeight="1">
      <c r="C26" s="557"/>
      <c r="D26" s="568" t="s">
        <v>431</v>
      </c>
      <c r="E26" s="569" t="s">
        <v>53</v>
      </c>
      <c r="F26" s="570" t="s">
        <v>432</v>
      </c>
      <c r="G26" s="619"/>
      <c r="H26" s="573">
        <v>14634</v>
      </c>
      <c r="I26" s="619"/>
      <c r="J26" s="574">
        <v>27637</v>
      </c>
    </row>
    <row r="27" spans="3:10" s="556" customFormat="1" ht="15" customHeight="1">
      <c r="C27" s="557"/>
      <c r="D27" s="568" t="s">
        <v>433</v>
      </c>
      <c r="E27" s="569" t="s">
        <v>53</v>
      </c>
      <c r="F27" s="570" t="s">
        <v>434</v>
      </c>
      <c r="G27" s="619"/>
      <c r="H27" s="573">
        <v>-8400</v>
      </c>
      <c r="I27" s="619"/>
      <c r="J27" s="574">
        <v>-7044</v>
      </c>
    </row>
    <row r="28" spans="3:10" s="556" customFormat="1" ht="15" customHeight="1">
      <c r="C28" s="557"/>
      <c r="D28" s="575" t="s">
        <v>5</v>
      </c>
      <c r="E28" s="576" t="s">
        <v>53</v>
      </c>
      <c r="F28" s="577" t="s">
        <v>435</v>
      </c>
      <c r="G28" s="620"/>
      <c r="H28" s="578">
        <v>8050</v>
      </c>
      <c r="I28" s="620"/>
      <c r="J28" s="579">
        <v>32458</v>
      </c>
    </row>
    <row r="29" spans="3:10" s="556" customFormat="1" ht="15" customHeight="1">
      <c r="C29" s="557"/>
      <c r="D29" s="580" t="s">
        <v>436</v>
      </c>
      <c r="E29" s="581" t="s">
        <v>53</v>
      </c>
      <c r="F29" s="582" t="s">
        <v>437</v>
      </c>
      <c r="G29" s="621"/>
      <c r="H29" s="583">
        <v>155566</v>
      </c>
      <c r="I29" s="621"/>
      <c r="J29" s="584">
        <v>298155</v>
      </c>
    </row>
    <row r="30" spans="3:10" s="556" customFormat="1" ht="15" customHeight="1">
      <c r="C30" s="557"/>
      <c r="D30" s="585" t="s">
        <v>438</v>
      </c>
      <c r="E30" s="586" t="s">
        <v>53</v>
      </c>
      <c r="F30" s="587" t="s">
        <v>439</v>
      </c>
      <c r="G30" s="622"/>
      <c r="H30" s="588">
        <v>2725</v>
      </c>
      <c r="I30" s="622"/>
      <c r="J30" s="589">
        <v>4383</v>
      </c>
    </row>
    <row r="31" spans="3:10" s="556" customFormat="1" ht="15" customHeight="1">
      <c r="C31" s="557"/>
      <c r="D31" s="568" t="s">
        <v>440</v>
      </c>
      <c r="E31" s="569" t="s">
        <v>53</v>
      </c>
      <c r="F31" s="570" t="s">
        <v>441</v>
      </c>
      <c r="G31" s="619"/>
      <c r="H31" s="573">
        <v>-3083</v>
      </c>
      <c r="I31" s="619"/>
      <c r="J31" s="574">
        <v>-6164</v>
      </c>
    </row>
    <row r="32" spans="3:10" s="556" customFormat="1" ht="15" customHeight="1">
      <c r="C32" s="590"/>
      <c r="D32" s="591" t="s">
        <v>442</v>
      </c>
      <c r="E32" s="592" t="s">
        <v>53</v>
      </c>
      <c r="F32" s="593" t="s">
        <v>443</v>
      </c>
      <c r="G32" s="623"/>
      <c r="H32" s="594">
        <v>-32760</v>
      </c>
      <c r="I32" s="623"/>
      <c r="J32" s="595">
        <v>-64091</v>
      </c>
    </row>
    <row r="33" spans="3:10" s="556" customFormat="1" ht="15" customHeight="1">
      <c r="C33" s="557" t="s">
        <v>444</v>
      </c>
      <c r="D33" s="596"/>
      <c r="E33" s="597" t="s">
        <v>53</v>
      </c>
      <c r="F33" s="598" t="s">
        <v>445</v>
      </c>
      <c r="G33" s="624"/>
      <c r="H33" s="599">
        <v>-112366</v>
      </c>
      <c r="I33" s="624"/>
      <c r="J33" s="600">
        <v>-208030</v>
      </c>
    </row>
    <row r="34" spans="3:10" s="556" customFormat="1" ht="15" customHeight="1">
      <c r="C34" s="557"/>
      <c r="D34" s="563" t="s">
        <v>446</v>
      </c>
      <c r="E34" s="564" t="s">
        <v>53</v>
      </c>
      <c r="F34" s="565" t="s">
        <v>447</v>
      </c>
      <c r="G34" s="619"/>
      <c r="H34" s="573">
        <v>-51264</v>
      </c>
      <c r="I34" s="619"/>
      <c r="J34" s="574">
        <v>-99266</v>
      </c>
    </row>
    <row r="35" spans="3:10" s="556" customFormat="1" ht="15" customHeight="1">
      <c r="C35" s="557"/>
      <c r="D35" s="585" t="s">
        <v>448</v>
      </c>
      <c r="E35" s="586" t="s">
        <v>53</v>
      </c>
      <c r="F35" s="587" t="s">
        <v>449</v>
      </c>
      <c r="G35" s="619"/>
      <c r="H35" s="573">
        <v>-52456</v>
      </c>
      <c r="I35" s="619"/>
      <c r="J35" s="574">
        <v>-103647</v>
      </c>
    </row>
    <row r="36" spans="3:10" s="556" customFormat="1" ht="15" hidden="1" customHeight="1">
      <c r="C36" s="770"/>
      <c r="D36" s="765" t="s">
        <v>450</v>
      </c>
      <c r="E36" s="766" t="s">
        <v>53</v>
      </c>
      <c r="F36" s="767" t="s">
        <v>451</v>
      </c>
      <c r="G36" s="768"/>
      <c r="H36" s="768" t="s">
        <v>498</v>
      </c>
      <c r="I36" s="768"/>
      <c r="J36" s="769" t="s">
        <v>33</v>
      </c>
    </row>
    <row r="37" spans="3:10" s="556" customFormat="1" ht="15" hidden="1" customHeight="1">
      <c r="C37" s="770"/>
      <c r="D37" s="765" t="s">
        <v>452</v>
      </c>
      <c r="E37" s="766" t="s">
        <v>53</v>
      </c>
      <c r="F37" s="767" t="s">
        <v>453</v>
      </c>
      <c r="G37" s="768"/>
      <c r="H37" s="768" t="s">
        <v>498</v>
      </c>
      <c r="I37" s="768"/>
      <c r="J37" s="769" t="s">
        <v>33</v>
      </c>
    </row>
    <row r="38" spans="3:10" s="556" customFormat="1" ht="15" customHeight="1">
      <c r="C38" s="557"/>
      <c r="D38" s="568" t="s">
        <v>454</v>
      </c>
      <c r="E38" s="569" t="s">
        <v>53</v>
      </c>
      <c r="F38" s="570" t="s">
        <v>455</v>
      </c>
      <c r="G38" s="619"/>
      <c r="H38" s="573">
        <v>51</v>
      </c>
      <c r="I38" s="619"/>
      <c r="J38" s="574">
        <v>2240</v>
      </c>
    </row>
    <row r="39" spans="3:10" s="556" customFormat="1" ht="15" customHeight="1">
      <c r="C39" s="557"/>
      <c r="D39" s="568" t="s">
        <v>456</v>
      </c>
      <c r="E39" s="569" t="s">
        <v>53</v>
      </c>
      <c r="F39" s="570" t="s">
        <v>457</v>
      </c>
      <c r="G39" s="619"/>
      <c r="H39" s="573">
        <v>-3384</v>
      </c>
      <c r="I39" s="619"/>
      <c r="J39" s="574">
        <v>-4832</v>
      </c>
    </row>
    <row r="40" spans="3:10" s="556" customFormat="1" ht="15" customHeight="1">
      <c r="C40" s="557"/>
      <c r="D40" s="568" t="s">
        <v>458</v>
      </c>
      <c r="E40" s="569"/>
      <c r="F40" s="570" t="s">
        <v>459</v>
      </c>
      <c r="G40" s="619"/>
      <c r="H40" s="573">
        <v>-3543</v>
      </c>
      <c r="I40" s="619"/>
      <c r="J40" s="574">
        <v>-3543</v>
      </c>
    </row>
    <row r="41" spans="3:10" s="556" customFormat="1" ht="15" customHeight="1">
      <c r="C41" s="557"/>
      <c r="D41" s="568" t="s">
        <v>460</v>
      </c>
      <c r="E41" s="569" t="s">
        <v>53</v>
      </c>
      <c r="F41" s="570" t="s">
        <v>461</v>
      </c>
      <c r="G41" s="619"/>
      <c r="H41" s="573">
        <v>161</v>
      </c>
      <c r="I41" s="619"/>
      <c r="J41" s="574">
        <v>161</v>
      </c>
    </row>
    <row r="42" spans="3:10" s="556" customFormat="1" ht="15" hidden="1" customHeight="1">
      <c r="C42" s="770"/>
      <c r="D42" s="765" t="s">
        <v>462</v>
      </c>
      <c r="E42" s="766" t="s">
        <v>53</v>
      </c>
      <c r="F42" s="767" t="s">
        <v>463</v>
      </c>
      <c r="G42" s="768"/>
      <c r="H42" s="768" t="s">
        <v>498</v>
      </c>
      <c r="I42" s="768"/>
      <c r="J42" s="769" t="s">
        <v>33</v>
      </c>
    </row>
    <row r="43" spans="3:10" s="556" customFormat="1" ht="15" hidden="1" customHeight="1">
      <c r="C43" s="770"/>
      <c r="D43" s="765" t="s">
        <v>464</v>
      </c>
      <c r="E43" s="766" t="s">
        <v>465</v>
      </c>
      <c r="F43" s="767" t="s">
        <v>466</v>
      </c>
      <c r="G43" s="768"/>
      <c r="H43" s="768" t="s">
        <v>498</v>
      </c>
      <c r="I43" s="768"/>
      <c r="J43" s="769" t="s">
        <v>33</v>
      </c>
    </row>
    <row r="44" spans="3:10" s="556" customFormat="1" ht="15" customHeight="1">
      <c r="C44" s="557"/>
      <c r="D44" s="568" t="s">
        <v>467</v>
      </c>
      <c r="E44" s="569" t="s">
        <v>53</v>
      </c>
      <c r="F44" s="570" t="s">
        <v>468</v>
      </c>
      <c r="G44" s="619"/>
      <c r="H44" s="573">
        <v>769</v>
      </c>
      <c r="I44" s="619"/>
      <c r="J44" s="574">
        <v>-126</v>
      </c>
    </row>
    <row r="45" spans="3:10" s="556" customFormat="1" ht="15" hidden="1" customHeight="1">
      <c r="C45" s="770"/>
      <c r="D45" s="765" t="s">
        <v>469</v>
      </c>
      <c r="E45" s="766" t="s">
        <v>53</v>
      </c>
      <c r="F45" s="767" t="s">
        <v>470</v>
      </c>
      <c r="G45" s="768"/>
      <c r="H45" s="768" t="s">
        <v>498</v>
      </c>
      <c r="I45" s="768"/>
      <c r="J45" s="769" t="s">
        <v>33</v>
      </c>
    </row>
    <row r="46" spans="3:10" s="556" customFormat="1" ht="15" hidden="1" customHeight="1">
      <c r="C46" s="770"/>
      <c r="D46" s="765" t="s">
        <v>471</v>
      </c>
      <c r="E46" s="766" t="s">
        <v>53</v>
      </c>
      <c r="F46" s="767" t="s">
        <v>472</v>
      </c>
      <c r="G46" s="768"/>
      <c r="H46" s="768" t="s">
        <v>498</v>
      </c>
      <c r="I46" s="768"/>
      <c r="J46" s="769" t="s">
        <v>33</v>
      </c>
    </row>
    <row r="47" spans="3:10" s="556" customFormat="1" ht="15" hidden="1" customHeight="1">
      <c r="C47" s="770"/>
      <c r="D47" s="765" t="s">
        <v>473</v>
      </c>
      <c r="E47" s="766" t="s">
        <v>53</v>
      </c>
      <c r="F47" s="767" t="s">
        <v>499</v>
      </c>
      <c r="G47" s="768"/>
      <c r="H47" s="768" t="s">
        <v>498</v>
      </c>
      <c r="I47" s="768"/>
      <c r="J47" s="769" t="s">
        <v>33</v>
      </c>
    </row>
    <row r="48" spans="3:10" s="556" customFormat="1" ht="15" hidden="1" customHeight="1">
      <c r="C48" s="770"/>
      <c r="D48" s="772" t="s">
        <v>512</v>
      </c>
      <c r="E48" s="773"/>
      <c r="F48" s="774" t="s">
        <v>511</v>
      </c>
      <c r="G48" s="775"/>
      <c r="H48" s="775" t="s">
        <v>498</v>
      </c>
      <c r="I48" s="775"/>
      <c r="J48" s="769" t="s">
        <v>33</v>
      </c>
    </row>
    <row r="49" spans="3:10" s="556" customFormat="1" ht="15" customHeight="1">
      <c r="C49" s="590"/>
      <c r="D49" s="591" t="s">
        <v>5</v>
      </c>
      <c r="E49" s="592" t="s">
        <v>53</v>
      </c>
      <c r="F49" s="593" t="s">
        <v>435</v>
      </c>
      <c r="G49" s="623"/>
      <c r="H49" s="594">
        <v>-2700</v>
      </c>
      <c r="I49" s="623"/>
      <c r="J49" s="595">
        <v>982</v>
      </c>
    </row>
    <row r="50" spans="3:10" s="556" customFormat="1" ht="15" customHeight="1">
      <c r="C50" s="557" t="s">
        <v>474</v>
      </c>
      <c r="D50" s="596"/>
      <c r="E50" s="597" t="s">
        <v>53</v>
      </c>
      <c r="F50" s="598" t="s">
        <v>475</v>
      </c>
      <c r="G50" s="624"/>
      <c r="H50" s="599">
        <v>-80506</v>
      </c>
      <c r="I50" s="624"/>
      <c r="J50" s="600">
        <v>-88896</v>
      </c>
    </row>
    <row r="51" spans="3:10" s="556" customFormat="1" ht="15" hidden="1" customHeight="1">
      <c r="C51" s="770"/>
      <c r="D51" s="776" t="s">
        <v>476</v>
      </c>
      <c r="E51" s="777" t="s">
        <v>53</v>
      </c>
      <c r="F51" s="778" t="s">
        <v>477</v>
      </c>
      <c r="G51" s="768"/>
      <c r="H51" s="768" t="s">
        <v>498</v>
      </c>
      <c r="I51" s="768"/>
      <c r="J51" s="769" t="s">
        <v>33</v>
      </c>
    </row>
    <row r="52" spans="3:10" s="556" customFormat="1" ht="15" customHeight="1">
      <c r="C52" s="557"/>
      <c r="D52" s="568" t="s">
        <v>478</v>
      </c>
      <c r="E52" s="569" t="s">
        <v>53</v>
      </c>
      <c r="F52" s="570" t="s">
        <v>479</v>
      </c>
      <c r="G52" s="619"/>
      <c r="H52" s="573" t="s">
        <v>524</v>
      </c>
      <c r="I52" s="619"/>
      <c r="J52" s="574">
        <v>-50000</v>
      </c>
    </row>
    <row r="53" spans="3:10" s="556" customFormat="1" ht="15" customHeight="1">
      <c r="C53" s="557"/>
      <c r="D53" s="568" t="s">
        <v>480</v>
      </c>
      <c r="E53" s="569" t="s">
        <v>53</v>
      </c>
      <c r="F53" s="570" t="s">
        <v>481</v>
      </c>
      <c r="G53" s="619"/>
      <c r="H53" s="573">
        <v>132437</v>
      </c>
      <c r="I53" s="619"/>
      <c r="J53" s="574">
        <v>187617</v>
      </c>
    </row>
    <row r="54" spans="3:10" s="556" customFormat="1" ht="15" customHeight="1">
      <c r="C54" s="557"/>
      <c r="D54" s="568" t="s">
        <v>482</v>
      </c>
      <c r="E54" s="569" t="s">
        <v>53</v>
      </c>
      <c r="F54" s="570" t="s">
        <v>483</v>
      </c>
      <c r="G54" s="619"/>
      <c r="H54" s="573">
        <v>-45246</v>
      </c>
      <c r="I54" s="619"/>
      <c r="J54" s="574">
        <v>-53785</v>
      </c>
    </row>
    <row r="55" spans="3:10" s="556" customFormat="1" ht="15" customHeight="1">
      <c r="C55" s="557"/>
      <c r="D55" s="568" t="s">
        <v>484</v>
      </c>
      <c r="E55" s="569" t="s">
        <v>53</v>
      </c>
      <c r="F55" s="570" t="s">
        <v>485</v>
      </c>
      <c r="G55" s="619"/>
      <c r="H55" s="573">
        <v>10000</v>
      </c>
      <c r="I55" s="619"/>
      <c r="J55" s="574">
        <v>20000</v>
      </c>
    </row>
    <row r="56" spans="3:10" s="556" customFormat="1" ht="15" customHeight="1">
      <c r="C56" s="557"/>
      <c r="D56" s="568" t="s">
        <v>486</v>
      </c>
      <c r="E56" s="569" t="s">
        <v>53</v>
      </c>
      <c r="F56" s="570" t="s">
        <v>487</v>
      </c>
      <c r="G56" s="619"/>
      <c r="H56" s="573">
        <v>-164975</v>
      </c>
      <c r="I56" s="619"/>
      <c r="J56" s="574">
        <v>-167924</v>
      </c>
    </row>
    <row r="57" spans="3:10" s="556" customFormat="1" ht="15" customHeight="1">
      <c r="C57" s="557"/>
      <c r="D57" s="568" t="s">
        <v>488</v>
      </c>
      <c r="E57" s="569" t="s">
        <v>53</v>
      </c>
      <c r="F57" s="570" t="s">
        <v>489</v>
      </c>
      <c r="G57" s="619"/>
      <c r="H57" s="573">
        <v>-1114</v>
      </c>
      <c r="I57" s="619"/>
      <c r="J57" s="574">
        <v>-2684</v>
      </c>
    </row>
    <row r="58" spans="3:10" s="556" customFormat="1" ht="15" customHeight="1">
      <c r="C58" s="557"/>
      <c r="D58" s="568" t="s">
        <v>501</v>
      </c>
      <c r="E58" s="569" t="s">
        <v>53</v>
      </c>
      <c r="F58" s="570" t="s">
        <v>515</v>
      </c>
      <c r="G58" s="619"/>
      <c r="H58" s="573">
        <v>-11219</v>
      </c>
      <c r="I58" s="619"/>
      <c r="J58" s="574">
        <v>-21739</v>
      </c>
    </row>
    <row r="59" spans="3:10" s="556" customFormat="1" ht="15" hidden="1" customHeight="1">
      <c r="C59" s="770"/>
      <c r="D59" s="765" t="s">
        <v>516</v>
      </c>
      <c r="E59" s="766" t="s">
        <v>53</v>
      </c>
      <c r="F59" s="767" t="s">
        <v>517</v>
      </c>
      <c r="G59" s="768"/>
      <c r="H59" s="768" t="s">
        <v>498</v>
      </c>
      <c r="I59" s="768"/>
      <c r="J59" s="769" t="s">
        <v>33</v>
      </c>
    </row>
    <row r="60" spans="3:10" s="556" customFormat="1" ht="15" customHeight="1">
      <c r="C60" s="557"/>
      <c r="D60" s="568" t="s">
        <v>518</v>
      </c>
      <c r="E60" s="569" t="s">
        <v>53</v>
      </c>
      <c r="F60" s="570" t="s">
        <v>519</v>
      </c>
      <c r="G60" s="619"/>
      <c r="H60" s="573">
        <v>359</v>
      </c>
      <c r="I60" s="619"/>
      <c r="J60" s="574">
        <v>359</v>
      </c>
    </row>
    <row r="61" spans="3:10" s="556" customFormat="1" ht="15" customHeight="1">
      <c r="C61" s="557"/>
      <c r="D61" s="568" t="s">
        <v>490</v>
      </c>
      <c r="E61" s="569" t="s">
        <v>53</v>
      </c>
      <c r="F61" s="570" t="s">
        <v>491</v>
      </c>
      <c r="G61" s="619"/>
      <c r="H61" s="573">
        <v>-41</v>
      </c>
      <c r="I61" s="619"/>
      <c r="J61" s="574">
        <v>-114</v>
      </c>
    </row>
    <row r="62" spans="3:10" s="556" customFormat="1" ht="15" customHeight="1">
      <c r="C62" s="557"/>
      <c r="D62" s="568" t="s">
        <v>508</v>
      </c>
      <c r="E62" s="569"/>
      <c r="F62" s="570" t="s">
        <v>509</v>
      </c>
      <c r="G62" s="619"/>
      <c r="H62" s="573" t="s">
        <v>525</v>
      </c>
      <c r="I62" s="619"/>
      <c r="J62" s="574">
        <v>148</v>
      </c>
    </row>
    <row r="63" spans="3:10" s="556" customFormat="1" ht="15" customHeight="1">
      <c r="C63" s="557"/>
      <c r="D63" s="568" t="s">
        <v>173</v>
      </c>
      <c r="E63" s="569" t="s">
        <v>53</v>
      </c>
      <c r="F63" s="570" t="s">
        <v>435</v>
      </c>
      <c r="G63" s="619"/>
      <c r="H63" s="573">
        <v>-707</v>
      </c>
      <c r="I63" s="619"/>
      <c r="J63" s="574">
        <v>-773</v>
      </c>
    </row>
    <row r="64" spans="3:10" s="556" customFormat="1" ht="15" customHeight="1">
      <c r="C64" s="601" t="s">
        <v>492</v>
      </c>
      <c r="D64" s="602"/>
      <c r="E64" s="581" t="s">
        <v>53</v>
      </c>
      <c r="F64" s="582" t="s">
        <v>493</v>
      </c>
      <c r="G64" s="621"/>
      <c r="H64" s="583">
        <v>-1907</v>
      </c>
      <c r="I64" s="621"/>
      <c r="J64" s="584">
        <v>-4144</v>
      </c>
    </row>
    <row r="65" spans="3:10" s="556" customFormat="1" ht="15" customHeight="1">
      <c r="C65" s="601" t="s">
        <v>500</v>
      </c>
      <c r="D65" s="602"/>
      <c r="E65" s="581" t="s">
        <v>53</v>
      </c>
      <c r="F65" s="582" t="s">
        <v>494</v>
      </c>
      <c r="G65" s="625"/>
      <c r="H65" s="583">
        <v>-72332</v>
      </c>
      <c r="I65" s="625"/>
      <c r="J65" s="604">
        <v>-68788</v>
      </c>
    </row>
    <row r="66" spans="3:10" s="556" customFormat="1" ht="15" customHeight="1">
      <c r="C66" s="601" t="s">
        <v>495</v>
      </c>
      <c r="D66" s="602"/>
      <c r="E66" s="581" t="s">
        <v>53</v>
      </c>
      <c r="F66" s="582" t="s">
        <v>520</v>
      </c>
      <c r="G66" s="626"/>
      <c r="H66" s="603">
        <v>260038</v>
      </c>
      <c r="I66" s="626"/>
      <c r="J66" s="605">
        <v>260038</v>
      </c>
    </row>
    <row r="67" spans="3:10" s="556" customFormat="1" ht="15" hidden="1" customHeight="1">
      <c r="C67" s="779" t="s">
        <v>510</v>
      </c>
      <c r="D67" s="780"/>
      <c r="E67" s="781" t="s">
        <v>53</v>
      </c>
      <c r="F67" s="767" t="s">
        <v>513</v>
      </c>
      <c r="G67" s="782"/>
      <c r="H67" s="768" t="s">
        <v>498</v>
      </c>
      <c r="I67" s="782"/>
      <c r="J67" s="769" t="s">
        <v>33</v>
      </c>
    </row>
    <row r="68" spans="3:10" s="556" customFormat="1" ht="15" customHeight="1">
      <c r="C68" s="606" t="s">
        <v>507</v>
      </c>
      <c r="D68" s="602"/>
      <c r="E68" s="581" t="s">
        <v>53</v>
      </c>
      <c r="F68" s="570" t="s">
        <v>514</v>
      </c>
      <c r="G68" s="627"/>
      <c r="H68" s="607">
        <v>-1179</v>
      </c>
      <c r="I68" s="627"/>
      <c r="J68" s="608">
        <v>-1179</v>
      </c>
    </row>
    <row r="69" spans="3:10" s="556" customFormat="1" ht="15" customHeight="1" thickBot="1">
      <c r="C69" s="609" t="s">
        <v>496</v>
      </c>
      <c r="D69" s="610"/>
      <c r="E69" s="611" t="s">
        <v>53</v>
      </c>
      <c r="F69" s="612" t="s">
        <v>521</v>
      </c>
      <c r="G69" s="628"/>
      <c r="H69" s="613">
        <v>186526</v>
      </c>
      <c r="I69" s="628"/>
      <c r="J69" s="614">
        <v>190070</v>
      </c>
    </row>
    <row r="71" spans="3:10">
      <c r="G71" s="542"/>
      <c r="H71" s="542"/>
      <c r="I71" s="542"/>
      <c r="J71" s="542"/>
    </row>
  </sheetData>
  <mergeCells count="4">
    <mergeCell ref="C6:D7"/>
    <mergeCell ref="E6:E7"/>
    <mergeCell ref="F6:F7"/>
    <mergeCell ref="G6:J6"/>
  </mergeCells>
  <phoneticPr fontId="10"/>
  <printOptions horizontalCentered="1" verticalCentered="1"/>
  <pageMargins left="0" right="0" top="0" bottom="0" header="0.31496062992125984" footer="0.31496062992125984"/>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0"/>
  <sheetViews>
    <sheetView view="pageBreakPreview" zoomScaleNormal="100" zoomScaleSheetLayoutView="100" workbookViewId="0">
      <selection activeCell="F14" sqref="F14"/>
    </sheetView>
  </sheetViews>
  <sheetFormatPr defaultRowHeight="13.5"/>
  <cols>
    <col min="1" max="1" width="9" style="473"/>
    <col min="2" max="4" width="13" style="473" customWidth="1"/>
    <col min="5" max="16384" width="9" style="473"/>
  </cols>
  <sheetData>
    <row r="1" spans="1:10" ht="14.25">
      <c r="A1" s="1" t="s">
        <v>523</v>
      </c>
      <c r="C1" s="783"/>
      <c r="D1" s="783"/>
      <c r="E1" s="783"/>
      <c r="F1" s="783"/>
      <c r="G1" s="783"/>
      <c r="H1" s="783"/>
      <c r="I1" s="783"/>
      <c r="J1" s="783"/>
    </row>
    <row r="2" spans="1:10" ht="15" thickBot="1">
      <c r="A2" s="783" t="s">
        <v>530</v>
      </c>
      <c r="C2" s="783"/>
      <c r="D2" s="783"/>
      <c r="E2" s="783"/>
      <c r="F2" s="783"/>
      <c r="G2" s="783"/>
      <c r="H2" s="783"/>
      <c r="I2" s="783"/>
      <c r="J2" s="783"/>
    </row>
    <row r="3" spans="1:10" ht="18.75" thickBot="1">
      <c r="A3" s="797" t="s">
        <v>542</v>
      </c>
      <c r="B3" s="784">
        <v>110.82</v>
      </c>
      <c r="J3" s="783"/>
    </row>
    <row r="4" spans="1:10" ht="14.25">
      <c r="A4" s="798" t="s">
        <v>532</v>
      </c>
      <c r="B4" s="799" t="s">
        <v>533</v>
      </c>
      <c r="C4" s="783"/>
      <c r="J4" s="783"/>
    </row>
    <row r="5" spans="1:10" ht="14.25">
      <c r="A5" s="798"/>
      <c r="B5" s="798"/>
      <c r="C5" s="783"/>
      <c r="J5" s="783"/>
    </row>
    <row r="6" spans="1:10" ht="14.25">
      <c r="A6" s="783"/>
      <c r="B6" s="783"/>
      <c r="C6" s="783"/>
      <c r="J6" s="783"/>
    </row>
    <row r="7" spans="1:10" ht="14.25">
      <c r="B7" s="783" t="s">
        <v>534</v>
      </c>
      <c r="C7" s="783"/>
      <c r="J7" s="783"/>
    </row>
    <row r="8" spans="1:10" ht="14.25">
      <c r="A8" s="783"/>
      <c r="B8" s="1" t="s">
        <v>535</v>
      </c>
      <c r="C8" s="783"/>
      <c r="J8" s="783"/>
    </row>
    <row r="9" spans="1:10" s="800" customFormat="1" ht="15" customHeight="1">
      <c r="B9" s="801" t="s">
        <v>536</v>
      </c>
    </row>
    <row r="10" spans="1:10" s="800" customFormat="1" ht="15" customHeight="1" thickBot="1">
      <c r="B10" s="802"/>
    </row>
    <row r="11" spans="1:10" ht="27">
      <c r="B11" s="894"/>
      <c r="C11" s="803" t="s">
        <v>537</v>
      </c>
      <c r="D11" s="803" t="s">
        <v>538</v>
      </c>
    </row>
    <row r="12" spans="1:10" ht="14.25" thickBot="1">
      <c r="B12" s="895"/>
      <c r="C12" s="804" t="s">
        <v>539</v>
      </c>
      <c r="D12" s="804" t="s">
        <v>539</v>
      </c>
    </row>
    <row r="13" spans="1:10" ht="14.25" thickBot="1">
      <c r="B13" s="896"/>
      <c r="C13" s="805" t="s">
        <v>540</v>
      </c>
      <c r="D13" s="805" t="s">
        <v>541</v>
      </c>
    </row>
    <row r="14" spans="1:10" ht="48" customHeight="1">
      <c r="B14" s="806" t="s">
        <v>542</v>
      </c>
      <c r="C14" s="807">
        <v>108.14</v>
      </c>
      <c r="D14" s="807">
        <v>110.82</v>
      </c>
    </row>
    <row r="15" spans="1:10" ht="20.25">
      <c r="B15" s="808" t="s">
        <v>542</v>
      </c>
      <c r="C15" s="892">
        <v>113.36</v>
      </c>
      <c r="D15" s="892">
        <v>112.95</v>
      </c>
    </row>
    <row r="16" spans="1:10" ht="33" customHeight="1">
      <c r="B16" s="809" t="s">
        <v>543</v>
      </c>
      <c r="C16" s="893"/>
      <c r="D16" s="893"/>
    </row>
    <row r="17" spans="2:4" ht="20.25">
      <c r="B17" s="808" t="s">
        <v>531</v>
      </c>
      <c r="C17" s="892">
        <v>120.28</v>
      </c>
      <c r="D17" s="892">
        <v>126.68</v>
      </c>
    </row>
    <row r="18" spans="2:4" ht="36.75" customHeight="1">
      <c r="B18" s="810" t="s">
        <v>544</v>
      </c>
      <c r="C18" s="893"/>
      <c r="D18" s="893"/>
    </row>
    <row r="19" spans="2:4" ht="20.25">
      <c r="B19" s="808" t="s">
        <v>531</v>
      </c>
      <c r="C19" s="892">
        <v>118.76</v>
      </c>
      <c r="D19" s="892">
        <v>129.69999999999999</v>
      </c>
    </row>
    <row r="20" spans="2:4" ht="24">
      <c r="B20" s="810" t="s">
        <v>545</v>
      </c>
      <c r="C20" s="893"/>
      <c r="D20" s="893"/>
    </row>
  </sheetData>
  <mergeCells count="7">
    <mergeCell ref="C19:C20"/>
    <mergeCell ref="D19:D20"/>
    <mergeCell ref="B11:B13"/>
    <mergeCell ref="C15:C16"/>
    <mergeCell ref="D15:D16"/>
    <mergeCell ref="C17:C18"/>
    <mergeCell ref="D17:D18"/>
  </mergeCells>
  <phoneticPr fontId="10"/>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zoomScale="60" zoomScaleNormal="60" workbookViewId="0">
      <selection activeCell="Q26" sqref="Q26"/>
    </sheetView>
  </sheetViews>
  <sheetFormatPr defaultRowHeight="17.25"/>
  <cols>
    <col min="1" max="1" width="2.125" style="3" customWidth="1"/>
    <col min="2" max="2" width="1.625" style="2" customWidth="1"/>
    <col min="3" max="3" width="4.125" style="2" customWidth="1"/>
    <col min="4" max="4" width="29.25" style="2" customWidth="1"/>
    <col min="5" max="5" width="1.625" style="2" customWidth="1"/>
    <col min="6" max="6" width="34.25" style="2" customWidth="1"/>
    <col min="7" max="15" width="13.625" style="2" customWidth="1"/>
    <col min="16" max="16" width="21.875" style="2" bestFit="1" customWidth="1"/>
    <col min="17" max="16384" width="9" style="2"/>
  </cols>
  <sheetData>
    <row r="1" spans="1:15" s="20" customFormat="1" ht="19.5" customHeight="1">
      <c r="A1" s="23"/>
      <c r="B1" s="23" t="s">
        <v>528</v>
      </c>
      <c r="C1" s="22"/>
      <c r="D1" s="22"/>
      <c r="E1" s="22"/>
      <c r="F1" s="22"/>
      <c r="G1" s="21"/>
      <c r="H1" s="21"/>
      <c r="I1" s="21"/>
      <c r="J1" s="21"/>
      <c r="K1" s="21"/>
      <c r="L1" s="21"/>
      <c r="M1" s="21"/>
      <c r="N1" s="21" t="s">
        <v>361</v>
      </c>
      <c r="O1" s="19"/>
    </row>
    <row r="2" spans="1:15" ht="15" customHeight="1">
      <c r="A2" s="796" t="s">
        <v>526</v>
      </c>
      <c r="B2" s="18"/>
      <c r="O2" s="19"/>
    </row>
    <row r="3" spans="1:15" s="19" customFormat="1" ht="18" customHeight="1">
      <c r="A3" s="18"/>
      <c r="B3" s="18" t="s">
        <v>84</v>
      </c>
    </row>
    <row r="4" spans="1:15" s="16" customFormat="1" ht="9" customHeight="1">
      <c r="A4" s="18"/>
      <c r="B4" s="3"/>
    </row>
    <row r="5" spans="1:15" s="669" customFormat="1" ht="18" customHeight="1" thickBot="1">
      <c r="A5" s="670"/>
      <c r="B5" s="785" t="str">
        <f>"（単位：百万"&amp;'為替換算(currency conversion)'!$A$3&amp;"/Unit: "&amp;'為替換算(currency conversion)'!$A$3&amp;" million）"</f>
        <v>（単位：百万USD/Unit: USD million）</v>
      </c>
      <c r="C5" s="786"/>
      <c r="D5" s="786"/>
      <c r="E5" s="786"/>
      <c r="F5" s="786"/>
    </row>
    <row r="6" spans="1:15" s="675" customFormat="1" ht="18.75" customHeight="1">
      <c r="A6" s="671"/>
      <c r="B6" s="672"/>
      <c r="C6" s="673"/>
      <c r="D6" s="834" t="s">
        <v>83</v>
      </c>
      <c r="E6" s="836" t="s">
        <v>53</v>
      </c>
      <c r="F6" s="841" t="s">
        <v>82</v>
      </c>
      <c r="G6" s="831" t="s">
        <v>352</v>
      </c>
      <c r="H6" s="832"/>
      <c r="I6" s="832"/>
      <c r="J6" s="833"/>
      <c r="K6" s="831" t="s">
        <v>362</v>
      </c>
      <c r="L6" s="832"/>
      <c r="M6" s="832"/>
      <c r="N6" s="833"/>
      <c r="O6" s="674"/>
    </row>
    <row r="7" spans="1:15" s="675" customFormat="1" ht="27" customHeight="1" thickBot="1">
      <c r="A7" s="671"/>
      <c r="B7" s="676"/>
      <c r="C7" s="677"/>
      <c r="D7" s="835"/>
      <c r="E7" s="837"/>
      <c r="F7" s="842"/>
      <c r="G7" s="678" t="s">
        <v>80</v>
      </c>
      <c r="H7" s="615" t="s">
        <v>79</v>
      </c>
      <c r="I7" s="615" t="s">
        <v>78</v>
      </c>
      <c r="J7" s="679" t="s">
        <v>77</v>
      </c>
      <c r="K7" s="678" t="s">
        <v>80</v>
      </c>
      <c r="L7" s="615" t="s">
        <v>79</v>
      </c>
      <c r="M7" s="615" t="s">
        <v>78</v>
      </c>
      <c r="N7" s="679" t="s">
        <v>77</v>
      </c>
      <c r="O7" s="680"/>
    </row>
    <row r="8" spans="1:15" s="687" customFormat="1" ht="18" customHeight="1">
      <c r="A8" s="681"/>
      <c r="B8" s="840" t="s">
        <v>76</v>
      </c>
      <c r="C8" s="823"/>
      <c r="D8" s="823"/>
      <c r="E8" s="534" t="s">
        <v>64</v>
      </c>
      <c r="F8" s="532" t="s">
        <v>75</v>
      </c>
      <c r="G8" s="682">
        <f>IF('セグメント(Segment)'!G8="-","-",'セグメント(Segment)'!G8/'為替換算(currency conversion)'!$B$3)</f>
        <v>3539.478433495759</v>
      </c>
      <c r="H8" s="683">
        <f>IF('セグメント(Segment)'!H8="-","-",'セグメント(Segment)'!H8/'為替換算(currency conversion)'!$B$3)</f>
        <v>7035.4990073993868</v>
      </c>
      <c r="I8" s="684">
        <f>IF('セグメント(Segment)'!I8="-","-",'セグメント(Segment)'!I8/'為替換算(currency conversion)'!$B$3)</f>
        <v>10655.964627323589</v>
      </c>
      <c r="J8" s="685">
        <f>IF('セグメント(Segment)'!J8="-","-",'セグメント(Segment)'!J8/'為替換算(currency conversion)'!$B$3)</f>
        <v>15633.216025988089</v>
      </c>
      <c r="K8" s="682">
        <f>IF('セグメント(Segment)'!K8="-","-",'セグメント(Segment)'!K8/'為替換算(currency conversion)'!$B$3)</f>
        <v>4876.971665764303</v>
      </c>
      <c r="L8" s="683">
        <f>IF('セグメント(Segment)'!L8="-","-",'セグメント(Segment)'!L8/'為替換算(currency conversion)'!$B$3)</f>
        <v>9212.9850207543768</v>
      </c>
      <c r="M8" s="684">
        <f>IF('セグメント(Segment)'!M8="-","-",'セグメント(Segment)'!M8/'為替換算(currency conversion)'!$B$3)</f>
        <v>13862.759429705829</v>
      </c>
      <c r="N8" s="685">
        <f>IF('セグメント(Segment)'!N8="-","-",'セグメント(Segment)'!N8/'為替換算(currency conversion)'!$B$3)</f>
        <v>19104.556939180653</v>
      </c>
      <c r="O8" s="686"/>
    </row>
    <row r="9" spans="1:15" s="687" customFormat="1" ht="18" customHeight="1">
      <c r="A9" s="681"/>
      <c r="B9" s="523"/>
      <c r="C9" s="824" t="s">
        <v>45</v>
      </c>
      <c r="D9" s="825"/>
      <c r="E9" s="747" t="s">
        <v>64</v>
      </c>
      <c r="F9" s="533" t="s">
        <v>49</v>
      </c>
      <c r="G9" s="688">
        <f>IF('セグメント(Segment)'!G9="-","-",'セグメント(Segment)'!G9/'為替換算(currency conversion)'!$B$3)</f>
        <v>804.06063887384948</v>
      </c>
      <c r="H9" s="689">
        <f>IF('セグメント(Segment)'!H9="-","-",'セグメント(Segment)'!H9/'為替換算(currency conversion)'!$B$3)</f>
        <v>1685.1561090055948</v>
      </c>
      <c r="I9" s="690">
        <f>IF('セグメント(Segment)'!I9="-","-",'セグメント(Segment)'!I9/'為替換算(currency conversion)'!$B$3)</f>
        <v>2673.7502255910485</v>
      </c>
      <c r="J9" s="691">
        <f>IF('セグメント(Segment)'!J9="-","-",'セグメント(Segment)'!J9/'為替換算(currency conversion)'!$B$3)</f>
        <v>4109.528965890634</v>
      </c>
      <c r="K9" s="688">
        <f>IF('セグメント(Segment)'!K9="-","-",'セグメント(Segment)'!K9/'為替換算(currency conversion)'!$B$3)</f>
        <v>775.98808879263674</v>
      </c>
      <c r="L9" s="689">
        <f>IF('セグメント(Segment)'!L9="-","-",'セグメント(Segment)'!L9/'為替換算(currency conversion)'!$B$3)</f>
        <v>1651.5340191301211</v>
      </c>
      <c r="M9" s="690">
        <f>IF('セグメント(Segment)'!M9="-","-",'セグメント(Segment)'!M9/'為替換算(currency conversion)'!$B$3)</f>
        <v>2587.2315466522291</v>
      </c>
      <c r="N9" s="691">
        <f>IF('セグメント(Segment)'!N9="-","-",'セグメント(Segment)'!N9/'為替換算(currency conversion)'!$B$3)</f>
        <v>4003.6094567767555</v>
      </c>
      <c r="O9" s="686"/>
    </row>
    <row r="10" spans="1:15" s="687" customFormat="1" ht="18" customHeight="1">
      <c r="A10" s="681"/>
      <c r="B10" s="523"/>
      <c r="C10" s="820" t="s">
        <v>43</v>
      </c>
      <c r="D10" s="821"/>
      <c r="E10" s="746" t="s">
        <v>53</v>
      </c>
      <c r="F10" s="524" t="s">
        <v>59</v>
      </c>
      <c r="G10" s="692">
        <f>IF('セグメント(Segment)'!G10="-","-",'セグメント(Segment)'!G10/'為替換算(currency conversion)'!$B$3)</f>
        <v>1070.3753835047826</v>
      </c>
      <c r="H10" s="693">
        <f>IF('セグメント(Segment)'!H10="-","-",'セグメント(Segment)'!H10/'為替換算(currency conversion)'!$B$3)</f>
        <v>2223.235878000361</v>
      </c>
      <c r="I10" s="694">
        <f>IF('セグメント(Segment)'!I10="-","-",'セグメント(Segment)'!I10/'為替換算(currency conversion)'!$B$3)</f>
        <v>3345.5513445226497</v>
      </c>
      <c r="J10" s="695">
        <f>IF('セグメント(Segment)'!J10="-","-",'セグメント(Segment)'!J10/'為替換算(currency conversion)'!$B$3)</f>
        <v>4674.6345425013542</v>
      </c>
      <c r="K10" s="692">
        <f>IF('セグメント(Segment)'!K10="-","-",'セグメント(Segment)'!K10/'為替換算(currency conversion)'!$B$3)</f>
        <v>1150.6948204295254</v>
      </c>
      <c r="L10" s="693">
        <f>IF('セグメント(Segment)'!L10="-","-",'セグメント(Segment)'!L10/'為替換算(currency conversion)'!$B$3)</f>
        <v>2338.747518498466</v>
      </c>
      <c r="M10" s="694">
        <f>IF('セグメント(Segment)'!M10="-","-",'セグメント(Segment)'!M10/'為替換算(currency conversion)'!$B$3)</f>
        <v>3610.0433134813211</v>
      </c>
      <c r="N10" s="695">
        <f>IF('セグメント(Segment)'!N10="-","-",'セグメント(Segment)'!N10/'為替換算(currency conversion)'!$B$3)</f>
        <v>5049.3142032124169</v>
      </c>
      <c r="O10" s="686"/>
    </row>
    <row r="11" spans="1:15" s="687" customFormat="1" ht="18" customHeight="1">
      <c r="A11" s="681"/>
      <c r="B11" s="523"/>
      <c r="C11" s="820" t="s">
        <v>44</v>
      </c>
      <c r="D11" s="821"/>
      <c r="E11" s="746" t="s">
        <v>53</v>
      </c>
      <c r="F11" s="524" t="s">
        <v>58</v>
      </c>
      <c r="G11" s="692">
        <f>IF('セグメント(Segment)'!G11="-","-",'セグメント(Segment)'!G11/'為替換算(currency conversion)'!$B$3)</f>
        <v>882.41292185526083</v>
      </c>
      <c r="H11" s="693">
        <f>IF('セグメント(Segment)'!H11="-","-",'セグメント(Segment)'!H11/'為替換算(currency conversion)'!$B$3)</f>
        <v>1813.2647536545751</v>
      </c>
      <c r="I11" s="694">
        <f>IF('セグメント(Segment)'!I11="-","-",'セグメント(Segment)'!I11/'為替換算(currency conversion)'!$B$3)</f>
        <v>2743.4127413824222</v>
      </c>
      <c r="J11" s="695">
        <f>IF('セグメント(Segment)'!J11="-","-",'セグメント(Segment)'!J11/'為替換算(currency conversion)'!$B$3)</f>
        <v>3841.0756181194733</v>
      </c>
      <c r="K11" s="692">
        <f>IF('セグメント(Segment)'!K11="-","-",'セグメント(Segment)'!K11/'為替換算(currency conversion)'!$B$3)</f>
        <v>950.12633098718652</v>
      </c>
      <c r="L11" s="693">
        <f>IF('セグメント(Segment)'!L11="-","-",'セグメント(Segment)'!L11/'為替換算(currency conversion)'!$B$3)</f>
        <v>1976.2136798411841</v>
      </c>
      <c r="M11" s="694">
        <f>IF('セグメント(Segment)'!M11="-","-",'セグメント(Segment)'!M11/'為替換算(currency conversion)'!$B$3)</f>
        <v>3066.1523190759794</v>
      </c>
      <c r="N11" s="695">
        <f>IF('セグメント(Segment)'!N11="-","-",'セグメント(Segment)'!N11/'為替換算(currency conversion)'!$B$3)</f>
        <v>4306.3075257173796</v>
      </c>
      <c r="O11" s="686"/>
    </row>
    <row r="12" spans="1:15" s="687" customFormat="1" ht="18" customHeight="1">
      <c r="A12" s="681"/>
      <c r="B12" s="523"/>
      <c r="C12" s="827" t="s">
        <v>382</v>
      </c>
      <c r="D12" s="525" t="s">
        <v>373</v>
      </c>
      <c r="E12" s="526" t="s">
        <v>374</v>
      </c>
      <c r="F12" s="527" t="s">
        <v>375</v>
      </c>
      <c r="G12" s="696"/>
      <c r="H12" s="697">
        <f>IF('セグメント(Segment)'!H12="-","-",'セグメント(Segment)'!H12/'為替換算(currency conversion)'!$B$3)</f>
        <v>785.06587258617583</v>
      </c>
      <c r="I12" s="697">
        <f>IF('セグメント(Segment)'!I12="-","-",'セグメント(Segment)'!I12/'為替換算(currency conversion)'!$B$3)</f>
        <v>1175.5910485471936</v>
      </c>
      <c r="J12" s="698">
        <f>IF('セグメント(Segment)'!J12="-","-",'セグメント(Segment)'!J12/'為替換算(currency conversion)'!$B$3)</f>
        <v>2223.2629489261867</v>
      </c>
      <c r="K12" s="699"/>
      <c r="L12" s="700">
        <f>IF('セグメント(Segment)'!L12="-","-",'セグメント(Segment)'!L12/'為替換算(currency conversion)'!$B$3)</f>
        <v>2375.4015520664143</v>
      </c>
      <c r="M12" s="694">
        <f>IF('セグメント(Segment)'!M12="-","-",'セグメント(Segment)'!M12/'為替換算(currency conversion)'!$B$3)</f>
        <v>3343.1600794080491</v>
      </c>
      <c r="N12" s="701">
        <f>IF('セグメント(Segment)'!N12="-","-",'セグメント(Segment)'!N12/'為替換算(currency conversion)'!$B$3)</f>
        <v>4259.3394694098542</v>
      </c>
      <c r="O12" s="686"/>
    </row>
    <row r="13" spans="1:15" s="687" customFormat="1" ht="18" customHeight="1">
      <c r="A13" s="681"/>
      <c r="B13" s="523"/>
      <c r="C13" s="828"/>
      <c r="D13" s="525" t="s">
        <v>376</v>
      </c>
      <c r="E13" s="526" t="s">
        <v>374</v>
      </c>
      <c r="F13" s="527" t="s">
        <v>377</v>
      </c>
      <c r="G13" s="702"/>
      <c r="H13" s="703">
        <f>IF('セグメント(Segment)'!H13="-","-",'セグメント(Segment)'!H13/'為替換算(currency conversion)'!$B$3)</f>
        <v>1539.6228117668293</v>
      </c>
      <c r="I13" s="703">
        <f>IF('セグメント(Segment)'!I13="-","-",'セグメント(Segment)'!I13/'為替換算(currency conversion)'!$B$3)</f>
        <v>2251.3806172171089</v>
      </c>
      <c r="J13" s="698">
        <f>IF('セグメント(Segment)'!J13="-","-",'セグメント(Segment)'!J13/'為替換算(currency conversion)'!$B$3)</f>
        <v>2985.8960476448297</v>
      </c>
      <c r="K13" s="702"/>
      <c r="L13" s="700">
        <f>IF('セグメント(Segment)'!L13="-","-",'セグメント(Segment)'!L13/'為替換算(currency conversion)'!$B$3)</f>
        <v>1920.104674246526</v>
      </c>
      <c r="M13" s="703">
        <f>IF('セグメント(Segment)'!M13="-","-",'セグメント(Segment)'!M13/'為替換算(currency conversion)'!$B$3)</f>
        <v>2863.5083919870062</v>
      </c>
      <c r="N13" s="701">
        <f>IF('セグメント(Segment)'!N13="-","-",'セグメント(Segment)'!N13/'為替換算(currency conversion)'!$B$3)</f>
        <v>3819.066955423209</v>
      </c>
      <c r="O13" s="686"/>
    </row>
    <row r="14" spans="1:15" s="687" customFormat="1" ht="18" customHeight="1">
      <c r="A14" s="681"/>
      <c r="B14" s="523"/>
      <c r="C14" s="828"/>
      <c r="D14" s="528" t="s">
        <v>378</v>
      </c>
      <c r="E14" s="529" t="s">
        <v>53</v>
      </c>
      <c r="F14" s="530" t="s">
        <v>55</v>
      </c>
      <c r="G14" s="702"/>
      <c r="H14" s="703">
        <f>IF('セグメント(Segment)'!H14="-","-",'セグメント(Segment)'!H14/'為替換算(currency conversion)'!$B$3)</f>
        <v>-1010.8734885399748</v>
      </c>
      <c r="I14" s="703">
        <f>IF('セグメント(Segment)'!I14="-","-",'セグメント(Segment)'!I14/'為替換算(currency conversion)'!$B$3)</f>
        <v>-1533.7393972207183</v>
      </c>
      <c r="J14" s="704">
        <f>IF('セグメント(Segment)'!J14="-","-",'セグメント(Segment)'!J14/'為替換算(currency conversion)'!$B$3)</f>
        <v>-2201.2091680202129</v>
      </c>
      <c r="K14" s="702"/>
      <c r="L14" s="700">
        <f>IF('セグメント(Segment)'!L14="-","-",'セグメント(Segment)'!L14/'為替換算(currency conversion)'!$B$3)</f>
        <v>-1049.0254466702761</v>
      </c>
      <c r="M14" s="703">
        <f>IF('セグメント(Segment)'!M14="-","-",'セグメント(Segment)'!M14/'為替換算(currency conversion)'!$B$3)</f>
        <v>-1607.3542681826386</v>
      </c>
      <c r="N14" s="701">
        <f>IF('セグメント(Segment)'!N14="-","-",'セグメント(Segment)'!N14/'為替換算(currency conversion)'!$B$3)</f>
        <v>-2333.0896950009023</v>
      </c>
      <c r="O14" s="686"/>
    </row>
    <row r="15" spans="1:15" s="687" customFormat="1" ht="18" customHeight="1">
      <c r="A15" s="681"/>
      <c r="B15" s="523"/>
      <c r="C15" s="829" t="s">
        <v>381</v>
      </c>
      <c r="D15" s="516" t="s">
        <v>51</v>
      </c>
      <c r="E15" s="517" t="s">
        <v>379</v>
      </c>
      <c r="F15" s="518" t="s">
        <v>57</v>
      </c>
      <c r="G15" s="705">
        <f>IF('セグメント(Segment)'!G15="-","-",'セグメント(Segment)'!G15/'為替換算(currency conversion)'!$B$3)</f>
        <v>1310.5666847139507</v>
      </c>
      <c r="H15" s="706"/>
      <c r="I15" s="707"/>
      <c r="J15" s="708"/>
      <c r="K15" s="705">
        <f>IF('セグメント(Segment)'!K15="-","-",'セグメント(Segment)'!K15/'為替換算(currency conversion)'!$B$3)</f>
        <v>2569.0940263490347</v>
      </c>
      <c r="L15" s="706"/>
      <c r="M15" s="706"/>
      <c r="N15" s="709"/>
      <c r="O15" s="686"/>
    </row>
    <row r="16" spans="1:15" s="687" customFormat="1" ht="18" customHeight="1">
      <c r="A16" s="681"/>
      <c r="B16" s="531"/>
      <c r="C16" s="830"/>
      <c r="D16" s="519" t="s">
        <v>56</v>
      </c>
      <c r="E16" s="520" t="s">
        <v>53</v>
      </c>
      <c r="F16" s="521" t="s">
        <v>55</v>
      </c>
      <c r="G16" s="710">
        <f>IF('セグメント(Segment)'!G16="-","-",'セグメント(Segment)'!G16/'為替換算(currency conversion)'!$B$3)</f>
        <v>-527.95524273596823</v>
      </c>
      <c r="H16" s="711"/>
      <c r="I16" s="711"/>
      <c r="J16" s="712"/>
      <c r="K16" s="710">
        <f>IF('セグメント(Segment)'!K16="-","-",'セグメント(Segment)'!K16/'為替換算(currency conversion)'!$B$3)</f>
        <v>-568.9406244360224</v>
      </c>
      <c r="L16" s="711"/>
      <c r="M16" s="711"/>
      <c r="N16" s="712"/>
      <c r="O16" s="713"/>
    </row>
    <row r="17" spans="1:16" s="675" customFormat="1" ht="18" customHeight="1">
      <c r="A17" s="681"/>
      <c r="B17" s="838" t="s">
        <v>74</v>
      </c>
      <c r="C17" s="839"/>
      <c r="D17" s="839"/>
      <c r="E17" s="748" t="s">
        <v>53</v>
      </c>
      <c r="F17" s="532" t="s">
        <v>73</v>
      </c>
      <c r="G17" s="710">
        <f>IF('セグメント(Segment)'!G17="-","-",'セグメント(Segment)'!G17/'為替換算(currency conversion)'!$B$3)</f>
        <v>156.80382602418337</v>
      </c>
      <c r="H17" s="714">
        <f>IF('セグメント(Segment)'!H17="-","-",'セグメント(Segment)'!H17/'為替換算(currency conversion)'!$B$3)</f>
        <v>409.12290200324856</v>
      </c>
      <c r="I17" s="715">
        <f>IF('セグメント(Segment)'!I17="-","-",'セグメント(Segment)'!I17/'為替換算(currency conversion)'!$B$3)</f>
        <v>672.5771521386032</v>
      </c>
      <c r="J17" s="544">
        <f>IF('セグメント(Segment)'!J17="-","-",'セグメント(Segment)'!J17/'為替換算(currency conversion)'!$B$3)</f>
        <v>1056.7496841725322</v>
      </c>
      <c r="K17" s="710">
        <f>IF('セグメント(Segment)'!K17="-","-",'セグメント(Segment)'!K17/'為替換算(currency conversion)'!$B$3)</f>
        <v>200.06316549359323</v>
      </c>
      <c r="L17" s="714">
        <f>IF('セグメント(Segment)'!L17="-","-",'セグメント(Segment)'!L17/'為替換算(currency conversion)'!$B$3)</f>
        <v>469.83396498826932</v>
      </c>
      <c r="M17" s="715">
        <f>IF('セグメント(Segment)'!M17="-","-",'セグメント(Segment)'!M17/'為替換算(currency conversion)'!$B$3)</f>
        <v>740.52517596101791</v>
      </c>
      <c r="N17" s="544">
        <f>IF('セグメント(Segment)'!N17="-","-",'セグメント(Segment)'!N17/'為替換算(currency conversion)'!$B$3)</f>
        <v>1114.6182999458583</v>
      </c>
      <c r="O17" s="686"/>
      <c r="P17" s="687"/>
    </row>
    <row r="18" spans="1:16" s="687" customFormat="1" ht="18" customHeight="1">
      <c r="A18" s="681"/>
      <c r="B18" s="523"/>
      <c r="C18" s="824" t="s">
        <v>45</v>
      </c>
      <c r="D18" s="825"/>
      <c r="E18" s="747" t="s">
        <v>64</v>
      </c>
      <c r="F18" s="533" t="s">
        <v>60</v>
      </c>
      <c r="G18" s="688">
        <f>IF('セグメント(Segment)'!G18="-","-",'セグメント(Segment)'!G18/'為替換算(currency conversion)'!$B$3)</f>
        <v>63.246706370691214</v>
      </c>
      <c r="H18" s="689">
        <f>IF('セグメント(Segment)'!H18="-","-",'セグメント(Segment)'!H18/'為替換算(currency conversion)'!$B$3)</f>
        <v>131.40227395776935</v>
      </c>
      <c r="I18" s="690">
        <f>IF('セグメント(Segment)'!I18="-","-",'セグメント(Segment)'!I18/'為替換算(currency conversion)'!$B$3)</f>
        <v>239.6228117668291</v>
      </c>
      <c r="J18" s="691">
        <f>IF('セグメント(Segment)'!J18="-","-",'セグメント(Segment)'!J18/'為替換算(currency conversion)'!$B$3)</f>
        <v>398.52914636347231</v>
      </c>
      <c r="K18" s="688">
        <f>IF('セグメント(Segment)'!K18="-","-",'セグメント(Segment)'!K18/'為替換算(currency conversion)'!$B$3)</f>
        <v>46.778559826746076</v>
      </c>
      <c r="L18" s="689">
        <f>IF('セグメント(Segment)'!L18="-","-",'セグメント(Segment)'!L18/'為替換算(currency conversion)'!$B$3)</f>
        <v>101.8408229561451</v>
      </c>
      <c r="M18" s="690">
        <f>IF('セグメント(Segment)'!M18="-","-",'セグメント(Segment)'!M18/'為替換算(currency conversion)'!$B$3)</f>
        <v>155.11640498105035</v>
      </c>
      <c r="N18" s="691">
        <f>IF('セグメント(Segment)'!N18="-","-",'セグメント(Segment)'!N18/'為替換算(currency conversion)'!$B$3)</f>
        <v>349.94585814834869</v>
      </c>
      <c r="O18" s="686"/>
    </row>
    <row r="19" spans="1:16" s="687" customFormat="1" ht="18" customHeight="1">
      <c r="A19" s="681"/>
      <c r="B19" s="523"/>
      <c r="C19" s="820" t="s">
        <v>43</v>
      </c>
      <c r="D19" s="821"/>
      <c r="E19" s="746" t="s">
        <v>53</v>
      </c>
      <c r="F19" s="524" t="s">
        <v>72</v>
      </c>
      <c r="G19" s="692">
        <f>IF('セグメント(Segment)'!G19="-","-",'セグメント(Segment)'!G19/'為替換算(currency conversion)'!$B$3)</f>
        <v>59.97112434578596</v>
      </c>
      <c r="H19" s="693">
        <f>IF('セグメント(Segment)'!H19="-","-",'セグメント(Segment)'!H19/'為替換算(currency conversion)'!$B$3)</f>
        <v>150.75798592311858</v>
      </c>
      <c r="I19" s="694">
        <f>IF('セグメント(Segment)'!I19="-","-",'セグメント(Segment)'!I19/'為替換算(currency conversion)'!$B$3)</f>
        <v>251.29940443963184</v>
      </c>
      <c r="J19" s="695">
        <f>IF('セグメント(Segment)'!J19="-","-",'セグメント(Segment)'!J19/'為替換算(currency conversion)'!$B$3)</f>
        <v>382.57534741021476</v>
      </c>
      <c r="K19" s="692">
        <f>IF('セグメント(Segment)'!K19="-","-",'セグメント(Segment)'!K19/'為替換算(currency conversion)'!$B$3)</f>
        <v>94.937736870600986</v>
      </c>
      <c r="L19" s="693">
        <f>IF('セグメント(Segment)'!L19="-","-",'セグメント(Segment)'!L19/'為替換算(currency conversion)'!$B$3)</f>
        <v>207.5166937375925</v>
      </c>
      <c r="M19" s="694">
        <f>IF('セグメント(Segment)'!M19="-","-",'セグメント(Segment)'!M19/'為替換算(currency conversion)'!$B$3)</f>
        <v>338.17902905612709</v>
      </c>
      <c r="N19" s="695">
        <f>IF('セグメント(Segment)'!N19="-","-",'セグメント(Segment)'!N19/'為替換算(currency conversion)'!$B$3)</f>
        <v>479.1192925464718</v>
      </c>
      <c r="O19" s="686"/>
    </row>
    <row r="20" spans="1:16" s="687" customFormat="1" ht="18" customHeight="1">
      <c r="A20" s="681"/>
      <c r="B20" s="523"/>
      <c r="C20" s="820" t="s">
        <v>44</v>
      </c>
      <c r="D20" s="821"/>
      <c r="E20" s="746" t="s">
        <v>53</v>
      </c>
      <c r="F20" s="524" t="s">
        <v>50</v>
      </c>
      <c r="G20" s="692">
        <f>IF('セグメント(Segment)'!G20="-","-",'セグメント(Segment)'!G20/'為替換算(currency conversion)'!$B$3)</f>
        <v>54.349395415989896</v>
      </c>
      <c r="H20" s="693">
        <f>IF('セグメント(Segment)'!H20="-","-",'セグメント(Segment)'!H20/'為替換算(currency conversion)'!$B$3)</f>
        <v>139.26186608915359</v>
      </c>
      <c r="I20" s="694">
        <f>IF('セグメント(Segment)'!I20="-","-",'セグメント(Segment)'!I20/'為替換算(currency conversion)'!$B$3)</f>
        <v>228.15376285868979</v>
      </c>
      <c r="J20" s="695">
        <f>IF('セグメント(Segment)'!J20="-","-",'セグメント(Segment)'!J20/'為替換算(currency conversion)'!$B$3)</f>
        <v>328.29814112975998</v>
      </c>
      <c r="K20" s="692">
        <f>IF('セグメント(Segment)'!K20="-","-",'セグメント(Segment)'!K20/'為替換算(currency conversion)'!$B$3)</f>
        <v>77.693557119653491</v>
      </c>
      <c r="L20" s="693">
        <f>IF('セグメント(Segment)'!L20="-","-",'セグメント(Segment)'!L20/'為替換算(currency conversion)'!$B$3)</f>
        <v>187.80905973650965</v>
      </c>
      <c r="M20" s="694">
        <f>IF('セグメント(Segment)'!M20="-","-",'セグメント(Segment)'!M20/'為替換算(currency conversion)'!$B$3)</f>
        <v>301.1099079588522</v>
      </c>
      <c r="N20" s="695">
        <f>IF('セグメント(Segment)'!N20="-","-",'セグメント(Segment)'!N20/'為替換算(currency conversion)'!$B$3)</f>
        <v>362.41653131203753</v>
      </c>
      <c r="O20" s="686"/>
    </row>
    <row r="21" spans="1:16" s="687" customFormat="1" ht="18" customHeight="1">
      <c r="A21" s="681"/>
      <c r="B21" s="523"/>
      <c r="C21" s="827" t="s">
        <v>382</v>
      </c>
      <c r="D21" s="525" t="s">
        <v>373</v>
      </c>
      <c r="E21" s="526" t="s">
        <v>374</v>
      </c>
      <c r="F21" s="527" t="s">
        <v>375</v>
      </c>
      <c r="G21" s="696"/>
      <c r="H21" s="703">
        <f>IF('セグメント(Segment)'!H21="-","-",'セグメント(Segment)'!H21/'為替換算(currency conversion)'!$B$3)</f>
        <v>-5.7029417072730562</v>
      </c>
      <c r="I21" s="697">
        <f>IF('セグメント(Segment)'!I21="-","-",'セグメント(Segment)'!I21/'為替換算(currency conversion)'!$B$3)</f>
        <v>-24.372856885038804</v>
      </c>
      <c r="J21" s="716">
        <f>IF('セグメント(Segment)'!J21="-","-",'セグメント(Segment)'!J21/'為替換算(currency conversion)'!$B$3)</f>
        <v>1.5069482042952536</v>
      </c>
      <c r="K21" s="699"/>
      <c r="L21" s="700">
        <f>IF('セグメント(Segment)'!L21="-","-",'セグメント(Segment)'!L21/'為替換算(currency conversion)'!$B$3)</f>
        <v>-8.0129940443963186</v>
      </c>
      <c r="M21" s="694">
        <f>IF('セグメント(Segment)'!M21="-","-",'セグメント(Segment)'!M21/'為替換算(currency conversion)'!$B$3)</f>
        <v>-14.943151055766108</v>
      </c>
      <c r="N21" s="701">
        <f>IF('セグメント(Segment)'!N21="-","-",'セグメント(Segment)'!N21/'為替換算(currency conversion)'!$B$3)</f>
        <v>1.4618299945858149</v>
      </c>
      <c r="O21" s="686"/>
    </row>
    <row r="22" spans="1:16" s="687" customFormat="1" ht="18" customHeight="1">
      <c r="A22" s="681"/>
      <c r="B22" s="523"/>
      <c r="C22" s="828"/>
      <c r="D22" s="525" t="s">
        <v>376</v>
      </c>
      <c r="E22" s="526" t="s">
        <v>374</v>
      </c>
      <c r="F22" s="527" t="s">
        <v>377</v>
      </c>
      <c r="G22" s="702"/>
      <c r="H22" s="703">
        <f>IF('セグメント(Segment)'!H22="-","-",'セグメント(Segment)'!H22/'為替換算(currency conversion)'!$B$3)</f>
        <v>-11.49611983396499</v>
      </c>
      <c r="I22" s="703">
        <f>IF('セグメント(Segment)'!I22="-","-",'セグメント(Segment)'!I22/'為替換算(currency conversion)'!$B$3)</f>
        <v>-24.652589785237325</v>
      </c>
      <c r="J22" s="701">
        <f>IF('セグメント(Segment)'!J22="-","-",'セグメント(Segment)'!J22/'為替換算(currency conversion)'!$B$3)</f>
        <v>-28.983937917343443</v>
      </c>
      <c r="K22" s="702"/>
      <c r="L22" s="700">
        <f>IF('セグメント(Segment)'!L22="-","-",'セグメント(Segment)'!L22/'為替換算(currency conversion)'!$B$3)</f>
        <v>-14.798772784695904</v>
      </c>
      <c r="M22" s="694">
        <f>IF('セグメント(Segment)'!M22="-","-",'セグメント(Segment)'!M22/'為替換算(currency conversion)'!$B$3)</f>
        <v>-15.222883955964628</v>
      </c>
      <c r="N22" s="701">
        <f>IF('セグメント(Segment)'!N22="-","-",'セグメント(Segment)'!N22/'為替換算(currency conversion)'!$B$3)</f>
        <v>-22.613246706370692</v>
      </c>
      <c r="O22" s="686"/>
    </row>
    <row r="23" spans="1:16" s="687" customFormat="1" ht="18" customHeight="1">
      <c r="A23" s="681"/>
      <c r="B23" s="523"/>
      <c r="C23" s="828"/>
      <c r="D23" s="528" t="s">
        <v>378</v>
      </c>
      <c r="E23" s="529" t="s">
        <v>53</v>
      </c>
      <c r="F23" s="530" t="s">
        <v>55</v>
      </c>
      <c r="G23" s="702"/>
      <c r="H23" s="703">
        <f>IF('セグメント(Segment)'!H23="-","-",'セグメント(Segment)'!H23/'為替換算(currency conversion)'!$B$3)</f>
        <v>4.8908139325031588</v>
      </c>
      <c r="I23" s="703">
        <f>IF('セグメント(Segment)'!I23="-","-",'セグメント(Segment)'!I23/'為替換算(currency conversion)'!$B$3)</f>
        <v>2.5266197437285691</v>
      </c>
      <c r="J23" s="701">
        <f>IF('セグメント(Segment)'!J23="-","-",'セグメント(Segment)'!J23/'為替換算(currency conversion)'!$B$3)</f>
        <v>-25.194008301750589</v>
      </c>
      <c r="K23" s="702"/>
      <c r="L23" s="700">
        <f>IF('セグメント(Segment)'!L23="-","-",'セグメント(Segment)'!L23/'為替換算(currency conversion)'!$B$3)</f>
        <v>-4.5208446128857611</v>
      </c>
      <c r="M23" s="694">
        <f>IF('セグメント(Segment)'!M23="-","-",'セグメント(Segment)'!M23/'為替換算(currency conversion)'!$B$3)</f>
        <v>-23.705107381339111</v>
      </c>
      <c r="N23" s="701">
        <f>IF('セグメント(Segment)'!N23="-","-",'セグメント(Segment)'!N23/'為替換算(currency conversion)'!$B$3)</f>
        <v>-55.720988991156837</v>
      </c>
      <c r="O23" s="686"/>
    </row>
    <row r="24" spans="1:16" s="687" customFormat="1" ht="18" customHeight="1">
      <c r="A24" s="681"/>
      <c r="B24" s="523"/>
      <c r="C24" s="829" t="s">
        <v>381</v>
      </c>
      <c r="D24" s="516" t="s">
        <v>51</v>
      </c>
      <c r="E24" s="517" t="s">
        <v>379</v>
      </c>
      <c r="F24" s="518" t="s">
        <v>57</v>
      </c>
      <c r="G24" s="705">
        <f>IF('セグメント(Segment)'!G24="-","-",'セグメント(Segment)'!G24/'為替換算(currency conversion)'!$B$3)</f>
        <v>-25.455693918065332</v>
      </c>
      <c r="H24" s="706"/>
      <c r="I24" s="707"/>
      <c r="J24" s="709"/>
      <c r="K24" s="705">
        <f>IF('セグメント(Segment)'!K24="-","-",'セグメント(Segment)'!K24/'為替換算(currency conversion)'!$B$3)</f>
        <v>-23.795343800757987</v>
      </c>
      <c r="L24" s="706"/>
      <c r="M24" s="707"/>
      <c r="N24" s="709"/>
      <c r="O24" s="686"/>
    </row>
    <row r="25" spans="1:16" s="687" customFormat="1" ht="18" customHeight="1">
      <c r="A25" s="681"/>
      <c r="B25" s="531"/>
      <c r="C25" s="830"/>
      <c r="D25" s="519" t="s">
        <v>56</v>
      </c>
      <c r="E25" s="520" t="s">
        <v>53</v>
      </c>
      <c r="F25" s="521" t="s">
        <v>55</v>
      </c>
      <c r="G25" s="710">
        <f>IF('セグメント(Segment)'!G25="-","-",'セグメント(Segment)'!G25/'為替換算(currency conversion)'!$B$3)</f>
        <v>4.6922938097816278</v>
      </c>
      <c r="H25" s="711"/>
      <c r="I25" s="711"/>
      <c r="J25" s="712"/>
      <c r="K25" s="710">
        <f>IF('セグメント(Segment)'!K25="-","-",'セグメント(Segment)'!K25/'為替換算(currency conversion)'!$B$3)</f>
        <v>4.4306081934668837</v>
      </c>
      <c r="L25" s="711"/>
      <c r="M25" s="711"/>
      <c r="N25" s="712"/>
      <c r="O25" s="713"/>
    </row>
    <row r="26" spans="1:16" s="675" customFormat="1" ht="18" customHeight="1">
      <c r="A26" s="681"/>
      <c r="B26" s="838" t="s">
        <v>71</v>
      </c>
      <c r="C26" s="839"/>
      <c r="D26" s="839"/>
      <c r="E26" s="748" t="s">
        <v>53</v>
      </c>
      <c r="F26" s="532" t="s">
        <v>70</v>
      </c>
      <c r="G26" s="710">
        <f>IF('セグメント(Segment)'!G26="-","-",'セグメント(Segment)'!G26/'為替換算(currency conversion)'!$B$3)</f>
        <v>156.31654935932144</v>
      </c>
      <c r="H26" s="714">
        <f>IF('セグメント(Segment)'!H26="-","-",'セグメント(Segment)'!H26/'為替換算(currency conversion)'!$B$3)</f>
        <v>405.66684713950553</v>
      </c>
      <c r="I26" s="715">
        <f>IF('セグメント(Segment)'!I26="-","-",'セグメント(Segment)'!I26/'為替換算(currency conversion)'!$B$3)</f>
        <v>644.63995668651876</v>
      </c>
      <c r="J26" s="544">
        <f>IF('セグメント(Segment)'!J26="-","-",'セグメント(Segment)'!J26/'為替換算(currency conversion)'!$B$3)</f>
        <v>950.47825302292006</v>
      </c>
      <c r="K26" s="710">
        <f>IF('セグメント(Segment)'!K26="-","-",'セグメント(Segment)'!K26/'為替換算(currency conversion)'!$B$3)</f>
        <v>157.87763941526802</v>
      </c>
      <c r="L26" s="714">
        <f>IF('セグメント(Segment)'!L26="-","-",'セグメント(Segment)'!L26/'為替換算(currency conversion)'!$B$3)</f>
        <v>382.90019852012273</v>
      </c>
      <c r="M26" s="715">
        <f>IF('セグメント(Segment)'!M26="-","-",'セグメント(Segment)'!M26/'為替換算(currency conversion)'!$B$3)</f>
        <v>597.14852914636356</v>
      </c>
      <c r="N26" s="544">
        <f>IF('セグメント(Segment)'!N26="-","-",'セグメント(Segment)'!N26/'為替換算(currency conversion)'!$B$3)</f>
        <v>903.11315646995138</v>
      </c>
      <c r="O26" s="686"/>
      <c r="P26" s="687"/>
    </row>
    <row r="27" spans="1:16" s="687" customFormat="1" ht="18" customHeight="1">
      <c r="A27" s="681"/>
      <c r="B27" s="523"/>
      <c r="C27" s="824" t="s">
        <v>45</v>
      </c>
      <c r="D27" s="825"/>
      <c r="E27" s="747" t="s">
        <v>64</v>
      </c>
      <c r="F27" s="533" t="s">
        <v>60</v>
      </c>
      <c r="G27" s="688">
        <f>IF('セグメント(Segment)'!G27="-","-",'セグメント(Segment)'!G27/'為替換算(currency conversion)'!$B$3)</f>
        <v>64.988269265475552</v>
      </c>
      <c r="H27" s="689">
        <f>IF('セグメント(Segment)'!H27="-","-",'セグメント(Segment)'!H27/'為替換算(currency conversion)'!$B$3)</f>
        <v>133.64013715935752</v>
      </c>
      <c r="I27" s="717">
        <f>IF('セグメント(Segment)'!I27="-","-",'セグメント(Segment)'!I27/'為替換算(currency conversion)'!$B$3)</f>
        <v>242.32990434939543</v>
      </c>
      <c r="J27" s="691">
        <f>IF('セグメント(Segment)'!J27="-","-",'セグメント(Segment)'!J27/'為替換算(currency conversion)'!$B$3)</f>
        <v>396.88684353004874</v>
      </c>
      <c r="K27" s="688">
        <f>IF('セグメント(Segment)'!K27="-","-",'セグメント(Segment)'!K27/'為替換算(currency conversion)'!$B$3)</f>
        <v>48.881068399205923</v>
      </c>
      <c r="L27" s="689">
        <f>IF('セグメント(Segment)'!L27="-","-",'セグメント(Segment)'!L27/'為替換算(currency conversion)'!$B$3)</f>
        <v>104.40353726764123</v>
      </c>
      <c r="M27" s="717">
        <f>IF('セグメント(Segment)'!M27="-","-",'セグメント(Segment)'!M27/'為替換算(currency conversion)'!$B$3)</f>
        <v>158.68976719003791</v>
      </c>
      <c r="N27" s="691">
        <f>IF('セグメント(Segment)'!N27="-","-",'セグメント(Segment)'!N27/'為替換算(currency conversion)'!$B$3)</f>
        <v>350.73993863923482</v>
      </c>
      <c r="O27" s="686"/>
    </row>
    <row r="28" spans="1:16" s="687" customFormat="1" ht="18" customHeight="1">
      <c r="A28" s="681"/>
      <c r="B28" s="523"/>
      <c r="C28" s="820" t="s">
        <v>43</v>
      </c>
      <c r="D28" s="821"/>
      <c r="E28" s="746" t="s">
        <v>53</v>
      </c>
      <c r="F28" s="524" t="s">
        <v>59</v>
      </c>
      <c r="G28" s="692">
        <f>IF('セグメント(Segment)'!G28="-","-",'セグメント(Segment)'!G28/'為替換算(currency conversion)'!$B$3)</f>
        <v>63.156469951272335</v>
      </c>
      <c r="H28" s="693">
        <f>IF('セグメント(Segment)'!H28="-","-",'セグメント(Segment)'!H28/'為替換算(currency conversion)'!$B$3)</f>
        <v>154.18696986103592</v>
      </c>
      <c r="I28" s="694">
        <f>IF('セグメント(Segment)'!I28="-","-",'セグメント(Segment)'!I28/'為替換算(currency conversion)'!$B$3)</f>
        <v>255.42320880707456</v>
      </c>
      <c r="J28" s="695">
        <f>IF('セグメント(Segment)'!J28="-","-",'セグメント(Segment)'!J28/'為替換算(currency conversion)'!$B$3)</f>
        <v>375.31131564699513</v>
      </c>
      <c r="K28" s="692">
        <f>IF('セグメント(Segment)'!K28="-","-",'セグメント(Segment)'!K28/'為替換算(currency conversion)'!$B$3)</f>
        <v>94.477531131564703</v>
      </c>
      <c r="L28" s="693">
        <f>IF('セグメント(Segment)'!L28="-","-",'セグメント(Segment)'!L28/'為替換算(currency conversion)'!$B$3)</f>
        <v>209.99819527161165</v>
      </c>
      <c r="M28" s="694">
        <f>IF('セグメント(Segment)'!M28="-","-",'セグメント(Segment)'!M28/'為替換算(currency conversion)'!$B$3)</f>
        <v>343.62930878902728</v>
      </c>
      <c r="N28" s="695">
        <f>IF('セグメント(Segment)'!N28="-","-",'セグメント(Segment)'!N28/'為替換算(currency conversion)'!$B$3)</f>
        <v>481.60079408049091</v>
      </c>
      <c r="O28" s="686"/>
    </row>
    <row r="29" spans="1:16" s="687" customFormat="1" ht="18" customHeight="1">
      <c r="A29" s="681"/>
      <c r="B29" s="523"/>
      <c r="C29" s="820" t="s">
        <v>44</v>
      </c>
      <c r="D29" s="821"/>
      <c r="E29" s="746" t="s">
        <v>53</v>
      </c>
      <c r="F29" s="524" t="s">
        <v>58</v>
      </c>
      <c r="G29" s="692">
        <f>IF('セグメント(Segment)'!G29="-","-",'セグメント(Segment)'!G29/'為替換算(currency conversion)'!$B$3)</f>
        <v>62.506767731456421</v>
      </c>
      <c r="H29" s="693">
        <f>IF('セグメント(Segment)'!H29="-","-",'セグメント(Segment)'!H29/'為替換算(currency conversion)'!$B$3)</f>
        <v>282.71070203934312</v>
      </c>
      <c r="I29" s="694">
        <f>IF('セグメント(Segment)'!I29="-","-",'セグメント(Segment)'!I29/'為替換算(currency conversion)'!$B$3)</f>
        <v>371.26872405702943</v>
      </c>
      <c r="J29" s="695">
        <f>IF('セグメント(Segment)'!J29="-","-",'セグメント(Segment)'!J29/'為替換算(currency conversion)'!$B$3)</f>
        <v>467.97509474824039</v>
      </c>
      <c r="K29" s="692">
        <f>IF('セグメント(Segment)'!K29="-","-",'セグメント(Segment)'!K29/'為替換算(currency conversion)'!$B$3)</f>
        <v>85.23732178307165</v>
      </c>
      <c r="L29" s="693">
        <f>IF('セグメント(Segment)'!L29="-","-",'セグメント(Segment)'!L29/'為替換算(currency conversion)'!$B$3)</f>
        <v>193.80075798592313</v>
      </c>
      <c r="M29" s="694">
        <f>IF('セグメント(Segment)'!M29="-","-",'セグメント(Segment)'!M29/'為替換算(currency conversion)'!$B$3)</f>
        <v>312.6691932864104</v>
      </c>
      <c r="N29" s="695">
        <f>IF('セグメント(Segment)'!N29="-","-",'セグメント(Segment)'!N29/'為替換算(currency conversion)'!$B$3)</f>
        <v>370.72730554051617</v>
      </c>
      <c r="O29" s="686"/>
    </row>
    <row r="30" spans="1:16" s="687" customFormat="1" ht="18" customHeight="1">
      <c r="A30" s="681"/>
      <c r="B30" s="523"/>
      <c r="C30" s="827" t="s">
        <v>382</v>
      </c>
      <c r="D30" s="525" t="s">
        <v>373</v>
      </c>
      <c r="E30" s="526" t="s">
        <v>374</v>
      </c>
      <c r="F30" s="527" t="s">
        <v>375</v>
      </c>
      <c r="G30" s="696"/>
      <c r="H30" s="703">
        <f>IF('セグメント(Segment)'!H30="-","-",'セグメント(Segment)'!H30/'為替換算(currency conversion)'!$B$3)</f>
        <v>-24.670637069121099</v>
      </c>
      <c r="I30" s="697">
        <f>IF('セグメント(Segment)'!I30="-","-",'セグメント(Segment)'!I30/'為替換算(currency conversion)'!$B$3)</f>
        <v>-57.543764663418159</v>
      </c>
      <c r="J30" s="701">
        <f>IF('セグメント(Segment)'!J30="-","-",'セグメント(Segment)'!J30/'為替換算(currency conversion)'!$B$3)</f>
        <v>-53.347771160440359</v>
      </c>
      <c r="K30" s="699"/>
      <c r="L30" s="700">
        <f>IF('セグメント(Segment)'!L30="-","-",'セグメント(Segment)'!L30/'為替換算(currency conversion)'!$B$3)</f>
        <v>-81.772243277386764</v>
      </c>
      <c r="M30" s="694">
        <f>IF('セグメント(Segment)'!M30="-","-",'セグメント(Segment)'!M30/'為替換算(currency conversion)'!$B$3)</f>
        <v>-143.83685255369068</v>
      </c>
      <c r="N30" s="701">
        <f>IF('セグメント(Segment)'!N30="-","-",'セグメント(Segment)'!N30/'為替換算(currency conversion)'!$B$3)</f>
        <v>-174.39992781086448</v>
      </c>
      <c r="O30" s="686"/>
    </row>
    <row r="31" spans="1:16" s="687" customFormat="1" ht="18" customHeight="1">
      <c r="A31" s="681"/>
      <c r="B31" s="523"/>
      <c r="C31" s="828"/>
      <c r="D31" s="525" t="s">
        <v>376</v>
      </c>
      <c r="E31" s="526" t="s">
        <v>374</v>
      </c>
      <c r="F31" s="527" t="s">
        <v>377</v>
      </c>
      <c r="G31" s="702"/>
      <c r="H31" s="703">
        <f>IF('セグメント(Segment)'!H31="-","-",'セグメント(Segment)'!H31/'為替換算(currency conversion)'!$B$3)</f>
        <v>-139.631835408771</v>
      </c>
      <c r="I31" s="703">
        <f>IF('セグメント(Segment)'!I31="-","-",'セグメント(Segment)'!I31/'為替換算(currency conversion)'!$B$3)</f>
        <v>-151.64230283342357</v>
      </c>
      <c r="J31" s="701">
        <f>IF('セグメント(Segment)'!J31="-","-",'セグメント(Segment)'!J31/'為替換算(currency conversion)'!$B$3)</f>
        <v>-173.80436744269988</v>
      </c>
      <c r="K31" s="702"/>
      <c r="L31" s="700">
        <f>IF('セグメント(Segment)'!L31="-","-",'セグメント(Segment)'!L31/'為替換算(currency conversion)'!$B$3)</f>
        <v>-25.726403176321966</v>
      </c>
      <c r="M31" s="694">
        <f>IF('セグメント(Segment)'!M31="-","-",'セグメント(Segment)'!M31/'為替換算(currency conversion)'!$B$3)</f>
        <v>-30.003609456776758</v>
      </c>
      <c r="N31" s="701">
        <f>IF('セグメント(Segment)'!N31="-","-",'セグメント(Segment)'!N31/'為替換算(currency conversion)'!$B$3)</f>
        <v>-30.806713589604765</v>
      </c>
      <c r="O31" s="686"/>
    </row>
    <row r="32" spans="1:16" s="687" customFormat="1" ht="18" customHeight="1">
      <c r="A32" s="681"/>
      <c r="B32" s="523"/>
      <c r="C32" s="828"/>
      <c r="D32" s="528" t="s">
        <v>378</v>
      </c>
      <c r="E32" s="529" t="s">
        <v>53</v>
      </c>
      <c r="F32" s="530" t="s">
        <v>55</v>
      </c>
      <c r="G32" s="702"/>
      <c r="H32" s="703">
        <f>IF('セグメント(Segment)'!H32="-","-",'セグメント(Segment)'!H32/'為替換算(currency conversion)'!$B$3)</f>
        <v>-0.5594658003970403</v>
      </c>
      <c r="I32" s="703">
        <f>IF('セグメント(Segment)'!I32="-","-",'セグメント(Segment)'!I32/'為替換算(currency conversion)'!$B$3)</f>
        <v>-15.186789388197077</v>
      </c>
      <c r="J32" s="701">
        <f>IF('セグメント(Segment)'!J32="-","-",'セグメント(Segment)'!J32/'為替換算(currency conversion)'!$B$3)</f>
        <v>-62.54286229922397</v>
      </c>
      <c r="K32" s="702"/>
      <c r="L32" s="700">
        <f>IF('セグメント(Segment)'!L32="-","-",'セグメント(Segment)'!L32/'為替換算(currency conversion)'!$B$3)</f>
        <v>-17.812669193286411</v>
      </c>
      <c r="M32" s="694">
        <f>IF('セグメント(Segment)'!M32="-","-",'セグメント(Segment)'!M32/'為替換算(currency conversion)'!$B$3)</f>
        <v>-43.990254466702766</v>
      </c>
      <c r="N32" s="701">
        <f>IF('セグメント(Segment)'!N32="-","-",'セグメント(Segment)'!N32/'為替換算(currency conversion)'!$B$3)</f>
        <v>-94.730193105937559</v>
      </c>
      <c r="O32" s="686"/>
    </row>
    <row r="33" spans="1:16" s="687" customFormat="1" ht="18" customHeight="1">
      <c r="A33" s="681"/>
      <c r="B33" s="523"/>
      <c r="C33" s="829" t="s">
        <v>381</v>
      </c>
      <c r="D33" s="516" t="s">
        <v>51</v>
      </c>
      <c r="E33" s="517" t="s">
        <v>379</v>
      </c>
      <c r="F33" s="518" t="s">
        <v>57</v>
      </c>
      <c r="G33" s="705">
        <f>IF('セグメント(Segment)'!G33="-","-",'セグメント(Segment)'!G33/'為替換算(currency conversion)'!$B$3)</f>
        <v>-33.613066233531853</v>
      </c>
      <c r="H33" s="706"/>
      <c r="I33" s="707"/>
      <c r="J33" s="709"/>
      <c r="K33" s="705">
        <f>IF('セグメント(Segment)'!K33="-","-",'セグメント(Segment)'!K33/'為替換算(currency conversion)'!$B$3)</f>
        <v>-73.208807074535287</v>
      </c>
      <c r="L33" s="706"/>
      <c r="M33" s="707"/>
      <c r="N33" s="709"/>
      <c r="O33" s="686"/>
    </row>
    <row r="34" spans="1:16" s="687" customFormat="1" ht="18" customHeight="1">
      <c r="A34" s="681"/>
      <c r="B34" s="531"/>
      <c r="C34" s="830"/>
      <c r="D34" s="519" t="s">
        <v>56</v>
      </c>
      <c r="E34" s="520" t="s">
        <v>53</v>
      </c>
      <c r="F34" s="521" t="s">
        <v>55</v>
      </c>
      <c r="G34" s="710">
        <f>IF('セグメント(Segment)'!G34="-","-",'セグメント(Segment)'!G34/'為替換算(currency conversion)'!$B$3)</f>
        <v>-0.71286771340913202</v>
      </c>
      <c r="H34" s="711"/>
      <c r="I34" s="711"/>
      <c r="J34" s="712"/>
      <c r="K34" s="710">
        <f>IF('セグメント(Segment)'!K34="-","-",'セグメント(Segment)'!K34/'為替換算(currency conversion)'!$B$3)</f>
        <v>2.4724778920772423</v>
      </c>
      <c r="L34" s="711"/>
      <c r="M34" s="711"/>
      <c r="N34" s="712"/>
      <c r="O34" s="713"/>
    </row>
    <row r="35" spans="1:16" s="687" customFormat="1" ht="18" customHeight="1">
      <c r="A35" s="681"/>
      <c r="B35" s="840" t="s">
        <v>69</v>
      </c>
      <c r="C35" s="823"/>
      <c r="D35" s="823"/>
      <c r="E35" s="534" t="s">
        <v>64</v>
      </c>
      <c r="F35" s="535" t="s">
        <v>68</v>
      </c>
      <c r="G35" s="718">
        <f>IF('セグメント(Segment)'!G35="-","-",'セグメント(Segment)'!G35/'為替換算(currency conversion)'!$B$3)</f>
        <v>3539.478433495759</v>
      </c>
      <c r="H35" s="719">
        <f>IF('セグメント(Segment)'!H35="-","-",'セグメント(Segment)'!H35/'為替換算(currency conversion)'!$B$3)</f>
        <v>7035.4990073993868</v>
      </c>
      <c r="I35" s="715">
        <f>IF('セグメント(Segment)'!I35="-","-",'セグメント(Segment)'!I35/'為替換算(currency conversion)'!$B$3)</f>
        <v>10655.964627323589</v>
      </c>
      <c r="J35" s="720">
        <f>IF('セグメント(Segment)'!J35="-","-",'セグメント(Segment)'!J35/'為替換算(currency conversion)'!$B$3)</f>
        <v>15633.216025988089</v>
      </c>
      <c r="K35" s="718">
        <f>IF('セグメント(Segment)'!K35="-","-",'セグメント(Segment)'!K35/'為替換算(currency conversion)'!$B$3)</f>
        <v>4876.971665764303</v>
      </c>
      <c r="L35" s="719">
        <f>IF('セグメント(Segment)'!L35="-","-",'セグメント(Segment)'!L35/'為替換算(currency conversion)'!$B$3)</f>
        <v>9212.9850207543768</v>
      </c>
      <c r="M35" s="715">
        <f>IF('セグメント(Segment)'!M35="-","-",'セグメント(Segment)'!M35/'為替換算(currency conversion)'!$B$3)</f>
        <v>13862.759429705829</v>
      </c>
      <c r="N35" s="720">
        <f>IF('セグメント(Segment)'!N35="-","-",'セグメント(Segment)'!N35/'為替換算(currency conversion)'!$B$3)</f>
        <v>19104.556939180653</v>
      </c>
      <c r="O35" s="686"/>
    </row>
    <row r="36" spans="1:16" s="687" customFormat="1" ht="18" customHeight="1">
      <c r="A36" s="681"/>
      <c r="B36" s="523"/>
      <c r="C36" s="824" t="s">
        <v>45</v>
      </c>
      <c r="D36" s="825"/>
      <c r="E36" s="747" t="s">
        <v>64</v>
      </c>
      <c r="F36" s="533" t="s">
        <v>60</v>
      </c>
      <c r="G36" s="688">
        <f>IF('セグメント(Segment)'!G36="-","-",'セグメント(Segment)'!G36/'為替換算(currency conversion)'!$B$3)</f>
        <v>658.06713589604772</v>
      </c>
      <c r="H36" s="689">
        <f>IF('セグメント(Segment)'!H36="-","-",'セグメント(Segment)'!H36/'為替換算(currency conversion)'!$B$3)</f>
        <v>1378.9388197076341</v>
      </c>
      <c r="I36" s="717">
        <f>IF('セグメント(Segment)'!I36="-","-",'セグメント(Segment)'!I36/'為替換算(currency conversion)'!$B$3)</f>
        <v>2204.6020573903629</v>
      </c>
      <c r="J36" s="691">
        <f>IF('セグメント(Segment)'!J36="-","-",'セグメント(Segment)'!J36/'為替換算(currency conversion)'!$B$3)</f>
        <v>3395.8130301389642</v>
      </c>
      <c r="K36" s="688">
        <f>IF('セグメント(Segment)'!K36="-","-",'セグメント(Segment)'!K36/'為替換算(currency conversion)'!$B$3)</f>
        <v>630.40064970221988</v>
      </c>
      <c r="L36" s="689">
        <f>IF('セグメント(Segment)'!L36="-","-",'セグメント(Segment)'!L36/'為替換算(currency conversion)'!$B$3)</f>
        <v>1335.4538891896771</v>
      </c>
      <c r="M36" s="717">
        <f>IF('セグメント(Segment)'!M36="-","-",'セグメント(Segment)'!M36/'為替換算(currency conversion)'!$B$3)</f>
        <v>2107.2369608373942</v>
      </c>
      <c r="N36" s="691">
        <f>IF('セグメント(Segment)'!N36="-","-",'セグメント(Segment)'!N36/'為替換算(currency conversion)'!$B$3)</f>
        <v>3253.1041328280094</v>
      </c>
      <c r="O36" s="686"/>
    </row>
    <row r="37" spans="1:16" s="687" customFormat="1" ht="18" customHeight="1">
      <c r="A37" s="681"/>
      <c r="B37" s="523"/>
      <c r="C37" s="820" t="s">
        <v>43</v>
      </c>
      <c r="D37" s="821"/>
      <c r="E37" s="746" t="s">
        <v>53</v>
      </c>
      <c r="F37" s="524" t="s">
        <v>59</v>
      </c>
      <c r="G37" s="692">
        <f>IF('セグメント(Segment)'!G37="-","-",'セグメント(Segment)'!G37/'為替換算(currency conversion)'!$B$3)</f>
        <v>963.91445587439091</v>
      </c>
      <c r="H37" s="693">
        <f>IF('セグメント(Segment)'!H37="-","-",'セグメント(Segment)'!H37/'為替換算(currency conversion)'!$B$3)</f>
        <v>1979.1463634722975</v>
      </c>
      <c r="I37" s="694">
        <f>IF('セグメント(Segment)'!I37="-","-",'セグメント(Segment)'!I37/'為替換算(currency conversion)'!$B$3)</f>
        <v>2976.1324670637073</v>
      </c>
      <c r="J37" s="695">
        <f>IF('セグメント(Segment)'!J37="-","-",'セグメント(Segment)'!J37/'為替換算(currency conversion)'!$B$3)</f>
        <v>4147.9877278469594</v>
      </c>
      <c r="K37" s="692">
        <f>IF('セグメント(Segment)'!K37="-","-",'セグメント(Segment)'!K37/'為替換算(currency conversion)'!$B$3)</f>
        <v>1025.4286229922398</v>
      </c>
      <c r="L37" s="693">
        <f>IF('セグメント(Segment)'!L37="-","-",'セグメント(Segment)'!L37/'為替換算(currency conversion)'!$B$3)</f>
        <v>2075.42862299224</v>
      </c>
      <c r="M37" s="694">
        <f>IF('セグメント(Segment)'!M37="-","-",'セグメント(Segment)'!M37/'為替換算(currency conversion)'!$B$3)</f>
        <v>3209.1950911387839</v>
      </c>
      <c r="N37" s="695">
        <f>IF('セグメント(Segment)'!N37="-","-",'セグメント(Segment)'!N37/'為替換算(currency conversion)'!$B$3)</f>
        <v>4476.3129399025447</v>
      </c>
      <c r="O37" s="686"/>
    </row>
    <row r="38" spans="1:16" s="687" customFormat="1" ht="18" customHeight="1">
      <c r="A38" s="681"/>
      <c r="B38" s="523"/>
      <c r="C38" s="820" t="s">
        <v>44</v>
      </c>
      <c r="D38" s="821"/>
      <c r="E38" s="746" t="s">
        <v>53</v>
      </c>
      <c r="F38" s="524" t="s">
        <v>58</v>
      </c>
      <c r="G38" s="692">
        <f>IF('セグメント(Segment)'!G38="-","-",'セグメント(Segment)'!G38/'為替換算(currency conversion)'!$B$3)</f>
        <v>628.21692835228305</v>
      </c>
      <c r="H38" s="693">
        <f>IF('セグメント(Segment)'!H38="-","-",'セグメント(Segment)'!H38/'為替換算(currency conversion)'!$B$3)</f>
        <v>1296.7695361848043</v>
      </c>
      <c r="I38" s="694">
        <f>IF('セグメント(Segment)'!I38="-","-",'セグメント(Segment)'!I38/'為替換算(currency conversion)'!$B$3)</f>
        <v>1955.5946580039706</v>
      </c>
      <c r="J38" s="695">
        <f>IF('セグメント(Segment)'!J38="-","-",'セグメント(Segment)'!J38/'為替換算(currency conversion)'!$B$3)</f>
        <v>2725.4105757083562</v>
      </c>
      <c r="K38" s="692">
        <f>IF('セグメント(Segment)'!K38="-","-",'セグメント(Segment)'!K38/'為替換算(currency conversion)'!$B$3)</f>
        <v>671.5935751669374</v>
      </c>
      <c r="L38" s="693">
        <f>IF('セグメント(Segment)'!L38="-","-",'セグメント(Segment)'!L38/'為替換算(currency conversion)'!$B$3)</f>
        <v>1395.3798953257535</v>
      </c>
      <c r="M38" s="694">
        <f>IF('セグメント(Segment)'!M38="-","-",'セグメント(Segment)'!M38/'為替換算(currency conversion)'!$B$3)</f>
        <v>2174.3909041689226</v>
      </c>
      <c r="N38" s="695">
        <f>IF('セグメント(Segment)'!N38="-","-",'セグメント(Segment)'!N38/'為替換算(currency conversion)'!$B$3)</f>
        <v>3061.7487818083382</v>
      </c>
      <c r="O38" s="686"/>
    </row>
    <row r="39" spans="1:16" s="687" customFormat="1" ht="18" customHeight="1">
      <c r="A39" s="681"/>
      <c r="B39" s="523"/>
      <c r="C39" s="827" t="s">
        <v>382</v>
      </c>
      <c r="D39" s="525" t="s">
        <v>373</v>
      </c>
      <c r="E39" s="526" t="s">
        <v>374</v>
      </c>
      <c r="F39" s="527" t="s">
        <v>375</v>
      </c>
      <c r="G39" s="696"/>
      <c r="H39" s="721">
        <f>IF('セグメント(Segment)'!H39="-","-",'セグメント(Segment)'!H39/'為替換算(currency conversion)'!$B$3)</f>
        <v>766.36888648258446</v>
      </c>
      <c r="I39" s="697">
        <f>IF('セグメント(Segment)'!I39="-","-",'セグメント(Segment)'!I39/'為替換算(currency conversion)'!$B$3)</f>
        <v>1144.7211694639957</v>
      </c>
      <c r="J39" s="716">
        <f>IF('セグメント(Segment)'!J39="-","-",'セグメント(Segment)'!J39/'為替換算(currency conversion)'!$B$3)</f>
        <v>2178.8305360043314</v>
      </c>
      <c r="K39" s="699"/>
      <c r="L39" s="700">
        <f>IF('セグメント(Segment)'!L39="-","-",'セグメント(Segment)'!L39/'為替換算(currency conversion)'!$B$3)</f>
        <v>2355.2607832521207</v>
      </c>
      <c r="M39" s="694">
        <f>IF('セグメント(Segment)'!M39="-","-",'セグメント(Segment)'!M39/'為替換算(currency conversion)'!$B$3)</f>
        <v>3309.3123984840286</v>
      </c>
      <c r="N39" s="701">
        <f>IF('セグメント(Segment)'!N39="-","-",'セグメント(Segment)'!N39/'為替換算(currency conversion)'!$B$3)</f>
        <v>4208.1212777476994</v>
      </c>
      <c r="O39" s="686"/>
    </row>
    <row r="40" spans="1:16" s="687" customFormat="1" ht="18" customHeight="1">
      <c r="A40" s="681"/>
      <c r="B40" s="523"/>
      <c r="C40" s="828"/>
      <c r="D40" s="525" t="s">
        <v>376</v>
      </c>
      <c r="E40" s="526" t="s">
        <v>374</v>
      </c>
      <c r="F40" s="527" t="s">
        <v>377</v>
      </c>
      <c r="G40" s="702"/>
      <c r="H40" s="703">
        <f>IF('セグメント(Segment)'!H40="-","-",'セグメント(Segment)'!H40/'為替換算(currency conversion)'!$B$3)</f>
        <v>1527.0889731095472</v>
      </c>
      <c r="I40" s="703">
        <f>IF('セグメント(Segment)'!I40="-","-",'セグメント(Segment)'!I40/'為替換算(currency conversion)'!$B$3)</f>
        <v>2232.9272694459487</v>
      </c>
      <c r="J40" s="701">
        <f>IF('セグメント(Segment)'!J40="-","-",'セグメント(Segment)'!J40/'為替換算(currency conversion)'!$B$3)</f>
        <v>2956.5692113336945</v>
      </c>
      <c r="K40" s="702"/>
      <c r="L40" s="700">
        <f>IF('セグメント(Segment)'!L40="-","-",'セグメント(Segment)'!L40/'為替換算(currency conversion)'!$B$3)</f>
        <v>1907.236960837394</v>
      </c>
      <c r="M40" s="694">
        <f>IF('セグメント(Segment)'!M40="-","-",'セグメント(Segment)'!M40/'為替換算(currency conversion)'!$B$3)</f>
        <v>2840.4349395415993</v>
      </c>
      <c r="N40" s="701">
        <f>IF('セグメント(Segment)'!N40="-","-",'セグメント(Segment)'!N40/'為替換算(currency conversion)'!$B$3)</f>
        <v>3786.3201588160982</v>
      </c>
      <c r="O40" s="686"/>
    </row>
    <row r="41" spans="1:16" s="687" customFormat="1" ht="18" customHeight="1">
      <c r="A41" s="681"/>
      <c r="B41" s="523"/>
      <c r="C41" s="828"/>
      <c r="D41" s="528" t="s">
        <v>378</v>
      </c>
      <c r="E41" s="529" t="s">
        <v>53</v>
      </c>
      <c r="F41" s="530" t="s">
        <v>55</v>
      </c>
      <c r="G41" s="702"/>
      <c r="H41" s="703">
        <f>IF('セグメント(Segment)'!H41="-","-",'セグメント(Segment)'!H41/'為替換算(currency conversion)'!$B$3)</f>
        <v>87.159357516693746</v>
      </c>
      <c r="I41" s="703">
        <f>IF('セグメント(Segment)'!I41="-","-",'セグメント(Segment)'!I41/'為替換算(currency conversion)'!$B$3)</f>
        <v>141.95993502977802</v>
      </c>
      <c r="J41" s="701">
        <f>IF('セグメント(Segment)'!J41="-","-",'セグメント(Segment)'!J41/'為替換算(currency conversion)'!$B$3)</f>
        <v>228.5868976719004</v>
      </c>
      <c r="K41" s="702"/>
      <c r="L41" s="700">
        <f>IF('セグメント(Segment)'!L41="-","-",'セグメント(Segment)'!L41/'為替換算(currency conversion)'!$B$3)</f>
        <v>144.19779823136619</v>
      </c>
      <c r="M41" s="694">
        <f>IF('セグメント(Segment)'!M41="-","-",'セグメント(Segment)'!M41/'為替換算(currency conversion)'!$B$3)</f>
        <v>222.17108825121821</v>
      </c>
      <c r="N41" s="701">
        <f>IF('セグメント(Segment)'!N41="-","-",'セグメント(Segment)'!N41/'為替換算(currency conversion)'!$B$3)</f>
        <v>318.92257715213862</v>
      </c>
      <c r="O41" s="686"/>
    </row>
    <row r="42" spans="1:16" s="687" customFormat="1" ht="18" customHeight="1">
      <c r="A42" s="681"/>
      <c r="B42" s="523"/>
      <c r="C42" s="829" t="s">
        <v>381</v>
      </c>
      <c r="D42" s="516" t="s">
        <v>51</v>
      </c>
      <c r="E42" s="517" t="s">
        <v>379</v>
      </c>
      <c r="F42" s="518" t="s">
        <v>57</v>
      </c>
      <c r="G42" s="705">
        <f>IF('セグメント(Segment)'!G42="-","-",'セグメント(Segment)'!G42/'為替換算(currency conversion)'!$B$3)</f>
        <v>1275.3835047825303</v>
      </c>
      <c r="H42" s="706"/>
      <c r="I42" s="707"/>
      <c r="J42" s="709"/>
      <c r="K42" s="705">
        <f>IF('セグメント(Segment)'!K42="-","-",'セグメント(Segment)'!K42/'為替換算(currency conversion)'!$B$3)</f>
        <v>2533.8747518498467</v>
      </c>
      <c r="L42" s="706"/>
      <c r="M42" s="707"/>
      <c r="N42" s="709"/>
      <c r="O42" s="686"/>
    </row>
    <row r="43" spans="1:16" s="687" customFormat="1" ht="18" customHeight="1">
      <c r="A43" s="681"/>
      <c r="B43" s="531"/>
      <c r="C43" s="830"/>
      <c r="D43" s="519" t="s">
        <v>56</v>
      </c>
      <c r="E43" s="520" t="s">
        <v>53</v>
      </c>
      <c r="F43" s="521" t="s">
        <v>55</v>
      </c>
      <c r="G43" s="710">
        <f>IF('セグメント(Segment)'!G43="-","-",'セグメント(Segment)'!G43/'為替換算(currency conversion)'!$B$3)</f>
        <v>13.878361306623354</v>
      </c>
      <c r="H43" s="711"/>
      <c r="I43" s="711"/>
      <c r="J43" s="712"/>
      <c r="K43" s="710">
        <f>IF('セグメント(Segment)'!K43="-","-",'セグメント(Segment)'!K43/'為替換算(currency conversion)'!$B$3)</f>
        <v>15.65601876917524</v>
      </c>
      <c r="L43" s="711"/>
      <c r="M43" s="711"/>
      <c r="N43" s="712"/>
      <c r="O43" s="713"/>
    </row>
    <row r="44" spans="1:16" s="540" customFormat="1" ht="18" customHeight="1">
      <c r="A44" s="681"/>
      <c r="B44" s="822" t="s">
        <v>67</v>
      </c>
      <c r="C44" s="823"/>
      <c r="D44" s="823"/>
      <c r="E44" s="748" t="s">
        <v>53</v>
      </c>
      <c r="F44" s="535" t="s">
        <v>40</v>
      </c>
      <c r="G44" s="710">
        <f>IF('セグメント(Segment)'!G44="-","-",'セグメント(Segment)'!G44/'為替換算(currency conversion)'!$B$3)</f>
        <v>4374.2104313300852</v>
      </c>
      <c r="H44" s="714">
        <f>IF('セグメント(Segment)'!H44="-","-",'セグメント(Segment)'!H44/'為替換算(currency conversion)'!$B$3)</f>
        <v>8804.2050171449209</v>
      </c>
      <c r="I44" s="690">
        <f>IF('セグメント(Segment)'!I44="-","-",'セグメント(Segment)'!I44/'為替換算(currency conversion)'!$B$3)</f>
        <v>11871.719906154125</v>
      </c>
      <c r="J44" s="544">
        <f>IF('セグメント(Segment)'!J44="-","-",'セグメント(Segment)'!J44/'為替換算(currency conversion)'!$B$3)</f>
        <v>16076.204656199243</v>
      </c>
      <c r="K44" s="710">
        <f>IF('セグメント(Segment)'!K44="-","-",'セグメント(Segment)'!K44/'為替換算(currency conversion)'!$B$3)</f>
        <v>5048.0057751308432</v>
      </c>
      <c r="L44" s="714">
        <f>IF('セグメント(Segment)'!L44="-","-",'セグメント(Segment)'!L44/'為替換算(currency conversion)'!$B$3)</f>
        <v>8544.8294531672982</v>
      </c>
      <c r="M44" s="690">
        <f>IF('セグメント(Segment)'!M44="-","-",'セグメント(Segment)'!M44/'為替換算(currency conversion)'!$B$3)</f>
        <v>13137.989532575348</v>
      </c>
      <c r="N44" s="544">
        <f>IF('セグメント(Segment)'!N44="-","-",'セグメント(Segment)'!N44/'為替換算(currency conversion)'!$B$3)</f>
        <v>18238.539974733805</v>
      </c>
      <c r="O44" s="686"/>
      <c r="P44" s="687"/>
    </row>
    <row r="45" spans="1:16" s="540" customFormat="1" ht="18" customHeight="1">
      <c r="A45" s="681"/>
      <c r="B45" s="523"/>
      <c r="C45" s="824" t="s">
        <v>45</v>
      </c>
      <c r="D45" s="825"/>
      <c r="E45" s="747" t="s">
        <v>64</v>
      </c>
      <c r="F45" s="533" t="s">
        <v>60</v>
      </c>
      <c r="G45" s="688">
        <f>IF('セグメント(Segment)'!G45="-","-",'セグメント(Segment)'!G45/'為替換算(currency conversion)'!$B$3)</f>
        <v>1044.4143656379715</v>
      </c>
      <c r="H45" s="689">
        <f>IF('セグメント(Segment)'!H45="-","-",'セグメント(Segment)'!H45/'為替換算(currency conversion)'!$B$3)</f>
        <v>1614.7717018588703</v>
      </c>
      <c r="I45" s="690">
        <f>IF('セグメント(Segment)'!I45="-","-",'セグメント(Segment)'!I45/'為替換算(currency conversion)'!$B$3)</f>
        <v>2217.8848583288218</v>
      </c>
      <c r="J45" s="691">
        <f>IF('セグメント(Segment)'!J45="-","-",'セグメント(Segment)'!J45/'為替換算(currency conversion)'!$B$3)</f>
        <v>2887.4481140588341</v>
      </c>
      <c r="K45" s="688">
        <f>IF('セグメント(Segment)'!K45="-","-",'セグメント(Segment)'!K45/'為替換算(currency conversion)'!$B$3)</f>
        <v>1270.9528965890634</v>
      </c>
      <c r="L45" s="689">
        <f>IF('セグメント(Segment)'!L45="-","-",'セグメント(Segment)'!L45/'為替換算(currency conversion)'!$B$3)</f>
        <v>1989.5415989893522</v>
      </c>
      <c r="M45" s="690">
        <f>IF('セグメント(Segment)'!M45="-","-",'セグメント(Segment)'!M45/'為替換算(currency conversion)'!$B$3)</f>
        <v>2861.4149070564881</v>
      </c>
      <c r="N45" s="691">
        <f>IF('セグメント(Segment)'!N45="-","-",'セグメント(Segment)'!N45/'為替換算(currency conversion)'!$B$3)</f>
        <v>4024.526258798051</v>
      </c>
      <c r="O45" s="686"/>
      <c r="P45" s="687"/>
    </row>
    <row r="46" spans="1:16" s="540" customFormat="1" ht="18" customHeight="1">
      <c r="A46" s="681"/>
      <c r="B46" s="523"/>
      <c r="C46" s="820" t="s">
        <v>43</v>
      </c>
      <c r="D46" s="821"/>
      <c r="E46" s="746" t="s">
        <v>53</v>
      </c>
      <c r="F46" s="524" t="s">
        <v>59</v>
      </c>
      <c r="G46" s="692">
        <f>IF('セグメント(Segment)'!G46="-","-",'セグメント(Segment)'!G46/'為替換算(currency conversion)'!$B$3)</f>
        <v>1439.0633459664321</v>
      </c>
      <c r="H46" s="693">
        <f>IF('セグメント(Segment)'!H46="-","-",'セグメント(Segment)'!H46/'為替換算(currency conversion)'!$B$3)</f>
        <v>2946.5258978523734</v>
      </c>
      <c r="I46" s="694">
        <f>IF('セグメント(Segment)'!I46="-","-",'セグメント(Segment)'!I46/'為替換算(currency conversion)'!$B$3)</f>
        <v>3749.2510377188237</v>
      </c>
      <c r="J46" s="695">
        <f>IF('セグメント(Segment)'!J46="-","-",'セグメント(Segment)'!J46/'為替換算(currency conversion)'!$B$3)</f>
        <v>5103.3567948023829</v>
      </c>
      <c r="K46" s="692">
        <f>IF('セグメント(Segment)'!K46="-","-",'セグメント(Segment)'!K46/'為替換算(currency conversion)'!$B$3)</f>
        <v>854.00649702219823</v>
      </c>
      <c r="L46" s="693">
        <f>IF('セグメント(Segment)'!L46="-","-",'セグメント(Segment)'!L46/'為替換算(currency conversion)'!$B$3)</f>
        <v>1494.6038621187513</v>
      </c>
      <c r="M46" s="694">
        <f>IF('セグメント(Segment)'!M46="-","-",'セグメント(Segment)'!M46/'為替換算(currency conversion)'!$B$3)</f>
        <v>2373.2268543584191</v>
      </c>
      <c r="N46" s="695">
        <f>IF('セグメント(Segment)'!N46="-","-",'セグメント(Segment)'!N46/'為替換算(currency conversion)'!$B$3)</f>
        <v>3686.1396859772608</v>
      </c>
      <c r="O46" s="686"/>
      <c r="P46" s="687"/>
    </row>
    <row r="47" spans="1:16" s="540" customFormat="1" ht="18" customHeight="1">
      <c r="A47" s="681"/>
      <c r="B47" s="523"/>
      <c r="C47" s="820" t="s">
        <v>44</v>
      </c>
      <c r="D47" s="821"/>
      <c r="E47" s="746" t="s">
        <v>53</v>
      </c>
      <c r="F47" s="524" t="s">
        <v>58</v>
      </c>
      <c r="G47" s="692">
        <f>IF('セグメント(Segment)'!G47="-","-",'セグメント(Segment)'!G47/'為替換算(currency conversion)'!$B$3)</f>
        <v>636.22992239667929</v>
      </c>
      <c r="H47" s="693">
        <f>IF('セグメント(Segment)'!H47="-","-",'セグメント(Segment)'!H47/'為替換算(currency conversion)'!$B$3)</f>
        <v>1153.5011730734525</v>
      </c>
      <c r="I47" s="694">
        <f>IF('セグメント(Segment)'!I47="-","-",'セグメント(Segment)'!I47/'為替換算(currency conversion)'!$B$3)</f>
        <v>1638.5399747338026</v>
      </c>
      <c r="J47" s="695">
        <f>IF('セグメント(Segment)'!J47="-","-",'セグメント(Segment)'!J47/'為替換算(currency conversion)'!$B$3)</f>
        <v>2228.0815737231546</v>
      </c>
      <c r="K47" s="692">
        <f>IF('セグメント(Segment)'!K47="-","-",'セグメント(Segment)'!K47/'為替換算(currency conversion)'!$B$3)</f>
        <v>689.65890633459674</v>
      </c>
      <c r="L47" s="693">
        <f>IF('セグメント(Segment)'!L47="-","-",'セグメント(Segment)'!L47/'為替換算(currency conversion)'!$B$3)</f>
        <v>1196.4717560007221</v>
      </c>
      <c r="M47" s="694">
        <f>IF('セグメント(Segment)'!M47="-","-",'セグメント(Segment)'!M47/'為替換算(currency conversion)'!$B$3)</f>
        <v>1865.0514347590688</v>
      </c>
      <c r="N47" s="695">
        <f>IF('セグメント(Segment)'!N47="-","-",'セグメント(Segment)'!N47/'為替換算(currency conversion)'!$B$3)</f>
        <v>2675.0676773145642</v>
      </c>
      <c r="O47" s="686"/>
      <c r="P47" s="687"/>
    </row>
    <row r="48" spans="1:16" s="540" customFormat="1" ht="18" customHeight="1">
      <c r="A48" s="681"/>
      <c r="B48" s="523"/>
      <c r="C48" s="827" t="s">
        <v>382</v>
      </c>
      <c r="D48" s="525" t="s">
        <v>373</v>
      </c>
      <c r="E48" s="526" t="s">
        <v>374</v>
      </c>
      <c r="F48" s="527" t="s">
        <v>375</v>
      </c>
      <c r="G48" s="696"/>
      <c r="H48" s="721">
        <f>IF('セグメント(Segment)'!H48="-","-",'セグメント(Segment)'!H48/'為替換算(currency conversion)'!$B$3)</f>
        <v>1438.2782891174879</v>
      </c>
      <c r="I48" s="697">
        <f>IF('セグメント(Segment)'!I48="-","-",'セグメント(Segment)'!I48/'為替換算(currency conversion)'!$B$3)</f>
        <v>1820.6731636888649</v>
      </c>
      <c r="J48" s="716">
        <f>IF('セグメント(Segment)'!J48="-","-",'セグメント(Segment)'!J48/'為替換算(currency conversion)'!$B$3)</f>
        <v>2599.3412741382422</v>
      </c>
      <c r="K48" s="699"/>
      <c r="L48" s="700">
        <f>IF('セグメント(Segment)'!L48="-","-",'セグメント(Segment)'!L48/'為替換算(currency conversion)'!$B$3)</f>
        <v>1987.0059556036817</v>
      </c>
      <c r="M48" s="694">
        <f>IF('セグメント(Segment)'!M48="-","-",'セグメント(Segment)'!M48/'為替換算(currency conversion)'!$B$3)</f>
        <v>3021.4311496119835</v>
      </c>
      <c r="N48" s="701">
        <f>IF('セグメント(Segment)'!N48="-","-",'セグメント(Segment)'!N48/'為替換算(currency conversion)'!$B$3)</f>
        <v>3729.8592311857069</v>
      </c>
      <c r="O48" s="686"/>
      <c r="P48" s="687"/>
    </row>
    <row r="49" spans="1:16" s="540" customFormat="1" ht="18" customHeight="1">
      <c r="A49" s="681"/>
      <c r="B49" s="523"/>
      <c r="C49" s="828"/>
      <c r="D49" s="525" t="s">
        <v>376</v>
      </c>
      <c r="E49" s="526" t="s">
        <v>374</v>
      </c>
      <c r="F49" s="527" t="s">
        <v>377</v>
      </c>
      <c r="G49" s="702"/>
      <c r="H49" s="703">
        <f>IF('セグメント(Segment)'!H49="-","-",'セグメント(Segment)'!H49/'為替換算(currency conversion)'!$B$3)</f>
        <v>1562.6872405702943</v>
      </c>
      <c r="I49" s="703">
        <f>IF('セグメント(Segment)'!I49="-","-",'セグメント(Segment)'!I49/'為替換算(currency conversion)'!$B$3)</f>
        <v>2298.2223425374482</v>
      </c>
      <c r="J49" s="701">
        <f>IF('セグメント(Segment)'!J49="-","-",'セグメント(Segment)'!J49/'為替換算(currency conversion)'!$B$3)</f>
        <v>3036.4555134452266</v>
      </c>
      <c r="K49" s="702"/>
      <c r="L49" s="700">
        <f>IF('セグメント(Segment)'!L49="-","-",'セグメント(Segment)'!L49/'為替換算(currency conversion)'!$B$3)</f>
        <v>1779.0290561270531</v>
      </c>
      <c r="M49" s="694">
        <f>IF('セグメント(Segment)'!M49="-","-",'セグメント(Segment)'!M49/'為替換算(currency conversion)'!$B$3)</f>
        <v>2852.58076159538</v>
      </c>
      <c r="N49" s="701">
        <f>IF('セグメント(Segment)'!N49="-","-",'セグメント(Segment)'!N49/'為替換算(currency conversion)'!$B$3)</f>
        <v>3882.2144017325395</v>
      </c>
      <c r="O49" s="686"/>
      <c r="P49" s="687"/>
    </row>
    <row r="50" spans="1:16" s="540" customFormat="1" ht="18" customHeight="1">
      <c r="A50" s="681"/>
      <c r="B50" s="523"/>
      <c r="C50" s="828"/>
      <c r="D50" s="528" t="s">
        <v>378</v>
      </c>
      <c r="E50" s="529" t="s">
        <v>53</v>
      </c>
      <c r="F50" s="530" t="s">
        <v>380</v>
      </c>
      <c r="G50" s="702"/>
      <c r="H50" s="703">
        <f>IF('セグメント(Segment)'!H50="-","-",'セグメント(Segment)'!H50/'為替換算(currency conversion)'!$B$3)</f>
        <v>88.43169103049992</v>
      </c>
      <c r="I50" s="703">
        <f>IF('セグメント(Segment)'!I50="-","-",'セグメント(Segment)'!I50/'為替換算(currency conversion)'!$B$3)</f>
        <v>147.11243457859592</v>
      </c>
      <c r="J50" s="701">
        <f>IF('セグメント(Segment)'!J50="-","-",'セグメント(Segment)'!J50/'為替換算(currency conversion)'!$B$3)</f>
        <v>221.49431510557662</v>
      </c>
      <c r="K50" s="702"/>
      <c r="L50" s="700">
        <f>IF('セグメント(Segment)'!L50="-","-",'セグメント(Segment)'!L50/'為替換算(currency conversion)'!$B$3)</f>
        <v>98.168200685796791</v>
      </c>
      <c r="M50" s="694">
        <f>IF('セグメント(Segment)'!M50="-","-",'セグメント(Segment)'!M50/'為替換算(currency conversion)'!$B$3)</f>
        <v>164.27540155206643</v>
      </c>
      <c r="N50" s="701">
        <f>IF('セグメント(Segment)'!N50="-","-",'セグメント(Segment)'!N50/'為替換算(currency conversion)'!$B$3)</f>
        <v>240.72369608373941</v>
      </c>
      <c r="O50" s="686"/>
      <c r="P50" s="687"/>
    </row>
    <row r="51" spans="1:16" s="540" customFormat="1" ht="18" customHeight="1">
      <c r="A51" s="681"/>
      <c r="B51" s="523"/>
      <c r="C51" s="829" t="s">
        <v>381</v>
      </c>
      <c r="D51" s="516" t="s">
        <v>51</v>
      </c>
      <c r="E51" s="517" t="s">
        <v>379</v>
      </c>
      <c r="F51" s="518" t="s">
        <v>57</v>
      </c>
      <c r="G51" s="705">
        <f>IF('セグメント(Segment)'!G51="-","-",'セグメント(Segment)'!G51/'為替換算(currency conversion)'!$B$3)</f>
        <v>1233.0626240750769</v>
      </c>
      <c r="H51" s="706"/>
      <c r="I51" s="707"/>
      <c r="J51" s="709"/>
      <c r="K51" s="705">
        <f>IF('セグメント(Segment)'!K51="-","-",'セグメント(Segment)'!K51/'為替換算(currency conversion)'!$B$3)</f>
        <v>2214.564158094207</v>
      </c>
      <c r="L51" s="706"/>
      <c r="M51" s="707"/>
      <c r="N51" s="709"/>
      <c r="O51" s="686"/>
      <c r="P51" s="687"/>
    </row>
    <row r="52" spans="1:16" s="540" customFormat="1" ht="18" customHeight="1">
      <c r="A52" s="681"/>
      <c r="B52" s="531"/>
      <c r="C52" s="830"/>
      <c r="D52" s="519" t="s">
        <v>56</v>
      </c>
      <c r="E52" s="520" t="s">
        <v>53</v>
      </c>
      <c r="F52" s="521" t="s">
        <v>55</v>
      </c>
      <c r="G52" s="710">
        <f>IF('セグメント(Segment)'!G52="-","-",'セグメント(Segment)'!G52/'為替換算(currency conversion)'!$B$3)</f>
        <v>21.42212597004151</v>
      </c>
      <c r="H52" s="711"/>
      <c r="I52" s="711"/>
      <c r="J52" s="712"/>
      <c r="K52" s="710">
        <f>IF('セグメント(Segment)'!K52="-","-",'セグメント(Segment)'!K52/'為替換算(currency conversion)'!$B$3)</f>
        <v>18.805269806894064</v>
      </c>
      <c r="L52" s="711"/>
      <c r="M52" s="711"/>
      <c r="N52" s="712"/>
      <c r="O52" s="686"/>
      <c r="P52" s="687"/>
    </row>
    <row r="53" spans="1:16" s="540" customFormat="1" ht="18" customHeight="1">
      <c r="A53" s="556"/>
      <c r="B53" s="818" t="s">
        <v>66</v>
      </c>
      <c r="C53" s="826"/>
      <c r="D53" s="826"/>
      <c r="E53" s="750" t="s">
        <v>53</v>
      </c>
      <c r="F53" s="723" t="s">
        <v>65</v>
      </c>
      <c r="G53" s="710">
        <f>IF('セグメント(Segment)'!G53="-","-",'セグメント(Segment)'!G53/'為替換算(currency conversion)'!$B$3)</f>
        <v>15009.333082244271</v>
      </c>
      <c r="H53" s="714">
        <f>IF('セグメント(Segment)'!H53="-","-",'セグメント(Segment)'!H53/'為替換算(currency conversion)'!$B$3)</f>
        <v>16183.378451543043</v>
      </c>
      <c r="I53" s="724">
        <f>IF('セグメント(Segment)'!I53="-","-",'セグメント(Segment)'!I53/'為替換算(currency conversion)'!$B$3)</f>
        <v>22626.926547554594</v>
      </c>
      <c r="J53" s="544">
        <f>IF('セグメント(Segment)'!J53="-","-",'セグメント(Segment)'!J53/'為替換算(currency conversion)'!$B$3)</f>
        <v>21759.456776755098</v>
      </c>
      <c r="K53" s="710">
        <f>IF('セグメント(Segment)'!K53="-","-",'セグメント(Segment)'!K53/'為替換算(currency conversion)'!$B$3)</f>
        <v>22369.572279371954</v>
      </c>
      <c r="L53" s="714">
        <f>IF('セグメント(Segment)'!L53="-","-",'セグメント(Segment)'!L53/'為替換算(currency conversion)'!$B$3)</f>
        <v>21801.461829994587</v>
      </c>
      <c r="M53" s="724">
        <f>IF('セグメント(Segment)'!M53="-","-",'セグメント(Segment)'!M53/'為替換算(currency conversion)'!$B$3)</f>
        <v>21613.391084641764</v>
      </c>
      <c r="N53" s="544">
        <f>IF('セグメント(Segment)'!N53="-","-",'セグメント(Segment)'!N53/'為替換算(currency conversion)'!$B$3)</f>
        <v>21400.027070925826</v>
      </c>
      <c r="O53" s="725"/>
      <c r="P53" s="687"/>
    </row>
    <row r="54" spans="1:16" s="540" customFormat="1" ht="18" customHeight="1">
      <c r="A54" s="671"/>
      <c r="B54" s="818" t="s">
        <v>63</v>
      </c>
      <c r="C54" s="819"/>
      <c r="D54" s="819"/>
      <c r="E54" s="750" t="s">
        <v>53</v>
      </c>
      <c r="F54" s="726" t="s">
        <v>62</v>
      </c>
      <c r="G54" s="710">
        <f>IF('セグメント(Segment)'!G54="-","-",'セグメント(Segment)'!G54/'為替換算(currency conversion)'!$B$3)</f>
        <v>257.56181194730192</v>
      </c>
      <c r="H54" s="714">
        <f>IF('セグメント(Segment)'!H54="-","-",'セグメント(Segment)'!H54/'為替換算(currency conversion)'!$B$3)</f>
        <v>610.7381339108465</v>
      </c>
      <c r="I54" s="715">
        <f>IF('セグメント(Segment)'!I54="-","-",'セグメント(Segment)'!I54/'為替換算(currency conversion)'!$B$3)</f>
        <v>952.95073091499739</v>
      </c>
      <c r="J54" s="544">
        <f>IF('セグメント(Segment)'!J54="-","-",'セグメント(Segment)'!J54/'為替換算(currency conversion)'!$B$3)</f>
        <v>1426.9987366901282</v>
      </c>
      <c r="K54" s="710">
        <f>IF('セグメント(Segment)'!K54="-","-",'セグメント(Segment)'!K54/'為替換算(currency conversion)'!$B$3)</f>
        <v>442.62768453347775</v>
      </c>
      <c r="L54" s="714">
        <f>IF('セグメント(Segment)'!L54="-","-",'セグメント(Segment)'!L54/'為替換算(currency conversion)'!$B$3)</f>
        <v>925.81663959574087</v>
      </c>
      <c r="M54" s="715">
        <f>IF('セグメント(Segment)'!M54="-","-",'セグメント(Segment)'!M54/'為替換算(currency conversion)'!$B$3)</f>
        <v>1298.5471936473562</v>
      </c>
      <c r="N54" s="544">
        <f>IF('セグメント(Segment)'!N54="-","-",'セグメント(Segment)'!N54/'為替換算(currency conversion)'!$B$3)</f>
        <v>1792.6728027431873</v>
      </c>
      <c r="O54" s="686"/>
      <c r="P54" s="687"/>
    </row>
    <row r="55" spans="1:16" s="540" customFormat="1" ht="22.5" thickBot="1">
      <c r="A55" s="671"/>
      <c r="B55" s="816" t="s">
        <v>54</v>
      </c>
      <c r="C55" s="817"/>
      <c r="D55" s="817"/>
      <c r="E55" s="727" t="s">
        <v>53</v>
      </c>
      <c r="F55" s="728" t="s">
        <v>52</v>
      </c>
      <c r="G55" s="729">
        <f>IF('セグメント(Segment)'!G55="-","-",'セグメント(Segment)'!G55/'為替換算(currency conversion)'!$B$3)</f>
        <v>355.21566504241116</v>
      </c>
      <c r="H55" s="730">
        <f>IF('セグメント(Segment)'!H55="-","-",'セグメント(Segment)'!H55/'為替換算(currency conversion)'!$B$3)</f>
        <v>686.01335499007405</v>
      </c>
      <c r="I55" s="731">
        <f>IF('セグメント(Segment)'!I55="-","-",'セグメント(Segment)'!I55/'為替換算(currency conversion)'!$B$3)</f>
        <v>1015.4665222883957</v>
      </c>
      <c r="J55" s="545">
        <f>IF('セグメント(Segment)'!J55="-","-",'セグメント(Segment)'!J55/'為替換算(currency conversion)'!$B$3)</f>
        <v>1443.8729471214583</v>
      </c>
      <c r="K55" s="729">
        <f>IF('セグメント(Segment)'!K55="-","-",'セグメント(Segment)'!K55/'為替換算(currency conversion)'!$B$3)</f>
        <v>415.66504241111716</v>
      </c>
      <c r="L55" s="730">
        <f>IF('セグメント(Segment)'!L55="-","-",'セグメント(Segment)'!L55/'為替換算(currency conversion)'!$B$3)</f>
        <v>732.28659086807443</v>
      </c>
      <c r="M55" s="731">
        <f>IF('セグメント(Segment)'!M55="-","-",'セグメント(Segment)'!M55/'為替換算(currency conversion)'!$B$3)</f>
        <v>1094.8565240931241</v>
      </c>
      <c r="N55" s="545">
        <f>IF('セグメント(Segment)'!N55="-","-",'セグメント(Segment)'!N55/'為替換算(currency conversion)'!$B$3)</f>
        <v>1473.1366179390002</v>
      </c>
      <c r="O55" s="686"/>
      <c r="P55" s="687"/>
    </row>
    <row r="56" spans="1:16" s="540" customFormat="1" ht="19.5" thickBot="1">
      <c r="A56" s="671"/>
      <c r="B56" s="814" t="s">
        <v>503</v>
      </c>
      <c r="C56" s="815"/>
      <c r="D56" s="815"/>
      <c r="E56" s="749" t="s">
        <v>53</v>
      </c>
      <c r="F56" s="733" t="s">
        <v>504</v>
      </c>
      <c r="G56" s="734"/>
      <c r="H56" s="735"/>
      <c r="I56" s="736"/>
      <c r="J56" s="737"/>
      <c r="K56" s="738"/>
      <c r="L56" s="739">
        <v>115900</v>
      </c>
      <c r="M56" s="740">
        <v>117350</v>
      </c>
      <c r="N56" s="741">
        <v>118000</v>
      </c>
      <c r="O56" s="686"/>
      <c r="P56" s="687"/>
    </row>
    <row r="57" spans="1:16" s="540" customFormat="1" ht="18.75">
      <c r="A57" s="671"/>
      <c r="B57" s="742"/>
      <c r="C57" s="743"/>
      <c r="D57" s="743"/>
      <c r="E57" s="748"/>
      <c r="F57" s="744"/>
      <c r="G57" s="686"/>
      <c r="H57" s="745"/>
      <c r="I57" s="686"/>
      <c r="J57" s="686"/>
      <c r="K57" s="686"/>
      <c r="L57" s="745"/>
      <c r="M57" s="686"/>
      <c r="N57" s="686"/>
      <c r="O57" s="686"/>
      <c r="P57" s="687"/>
    </row>
    <row r="58" spans="1:16" s="540" customFormat="1" ht="18.75">
      <c r="A58" s="671"/>
      <c r="B58" s="537"/>
      <c r="C58" s="522" t="s">
        <v>387</v>
      </c>
    </row>
    <row r="59" spans="1:16" s="540" customFormat="1" ht="18.75">
      <c r="A59" s="671"/>
      <c r="B59" s="537"/>
      <c r="C59" s="522" t="s">
        <v>386</v>
      </c>
    </row>
    <row r="60" spans="1:16" s="540" customFormat="1">
      <c r="A60" s="556"/>
      <c r="B60" s="538"/>
      <c r="C60" s="539" t="s">
        <v>505</v>
      </c>
    </row>
    <row r="61" spans="1:16" s="540" customFormat="1">
      <c r="A61" s="556"/>
      <c r="B61" s="538"/>
      <c r="D61" s="539" t="s">
        <v>388</v>
      </c>
    </row>
    <row r="62" spans="1:16" s="540" customFormat="1">
      <c r="A62" s="556"/>
      <c r="D62" s="539" t="s">
        <v>383</v>
      </c>
    </row>
    <row r="63" spans="1:16" s="540" customFormat="1">
      <c r="A63" s="556"/>
      <c r="D63" s="539" t="s">
        <v>385</v>
      </c>
    </row>
    <row r="64" spans="1:16" s="540" customFormat="1">
      <c r="A64" s="556"/>
      <c r="D64" s="539" t="s">
        <v>384</v>
      </c>
    </row>
    <row r="65" spans="1:3" s="540" customFormat="1">
      <c r="A65" s="556"/>
      <c r="C65" s="540" t="s">
        <v>502</v>
      </c>
    </row>
    <row r="66" spans="1:3" s="540" customFormat="1">
      <c r="A66" s="556"/>
      <c r="C66" s="540" t="s">
        <v>506</v>
      </c>
    </row>
    <row r="67" spans="1:3" s="540" customFormat="1">
      <c r="A67" s="556"/>
    </row>
  </sheetData>
  <mergeCells count="39">
    <mergeCell ref="B54:D54"/>
    <mergeCell ref="B55:D55"/>
    <mergeCell ref="B56:D56"/>
    <mergeCell ref="C45:D45"/>
    <mergeCell ref="C46:D46"/>
    <mergeCell ref="C47:D47"/>
    <mergeCell ref="C48:C50"/>
    <mergeCell ref="C51:C52"/>
    <mergeCell ref="B53:D53"/>
    <mergeCell ref="D6:D7"/>
    <mergeCell ref="E6:E7"/>
    <mergeCell ref="B44:D44"/>
    <mergeCell ref="C27:D27"/>
    <mergeCell ref="C28:D28"/>
    <mergeCell ref="C29:D29"/>
    <mergeCell ref="C30:C32"/>
    <mergeCell ref="C33:C34"/>
    <mergeCell ref="B35:D35"/>
    <mergeCell ref="C36:D36"/>
    <mergeCell ref="C37:D37"/>
    <mergeCell ref="C38:D38"/>
    <mergeCell ref="C39:C41"/>
    <mergeCell ref="C42:C43"/>
    <mergeCell ref="F6:F7"/>
    <mergeCell ref="G6:J6"/>
    <mergeCell ref="K6:N6"/>
    <mergeCell ref="B26:D26"/>
    <mergeCell ref="C9:D9"/>
    <mergeCell ref="C10:D10"/>
    <mergeCell ref="C11:D11"/>
    <mergeCell ref="C12:C14"/>
    <mergeCell ref="C15:C16"/>
    <mergeCell ref="B17:D17"/>
    <mergeCell ref="C18:D18"/>
    <mergeCell ref="C19:D19"/>
    <mergeCell ref="C20:D20"/>
    <mergeCell ref="C21:C23"/>
    <mergeCell ref="C24:C25"/>
    <mergeCell ref="B8:D8"/>
  </mergeCells>
  <phoneticPr fontId="10"/>
  <printOptions horizontalCentered="1" verticalCentered="1"/>
  <pageMargins left="0" right="0" top="0" bottom="0" header="0.31496062992125984" footer="0.31496062992125984"/>
  <pageSetup paperSize="9" scale="5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topLeftCell="A10" zoomScale="60" zoomScaleNormal="60" zoomScaleSheetLayoutView="50" zoomScalePageLayoutView="50" workbookViewId="0">
      <selection activeCell="X39" sqref="X39"/>
    </sheetView>
  </sheetViews>
  <sheetFormatPr defaultRowHeight="17.25"/>
  <cols>
    <col min="1" max="1" width="1.375" style="25" customWidth="1"/>
    <col min="2" max="2" width="1.625" style="25" customWidth="1"/>
    <col min="3" max="3" width="11.5" style="25" customWidth="1"/>
    <col min="4" max="4" width="37" style="25" bestFit="1" customWidth="1"/>
    <col min="5" max="5" width="1.625" style="25" customWidth="1"/>
    <col min="6" max="6" width="37.5" style="25" customWidth="1"/>
    <col min="7" max="18" width="15" style="25" customWidth="1"/>
    <col min="19" max="16384" width="9" style="25"/>
  </cols>
  <sheetData>
    <row r="1" spans="1:19" s="20" customFormat="1" ht="19.5" customHeight="1">
      <c r="A1" s="23"/>
      <c r="B1" s="23" t="s">
        <v>528</v>
      </c>
      <c r="C1" s="22"/>
      <c r="D1" s="22"/>
      <c r="E1" s="22"/>
      <c r="F1" s="22"/>
      <c r="G1" s="21"/>
      <c r="H1" s="21"/>
      <c r="I1" s="21"/>
      <c r="J1" s="21"/>
      <c r="K1" s="21"/>
      <c r="L1" s="21"/>
      <c r="M1" s="21"/>
      <c r="N1" s="21"/>
      <c r="O1" s="21"/>
      <c r="P1" s="21"/>
      <c r="Q1" s="21"/>
      <c r="R1" s="21" t="s">
        <v>361</v>
      </c>
    </row>
    <row r="2" spans="1:19" s="2" customFormat="1" ht="15" customHeight="1">
      <c r="A2" s="796" t="s">
        <v>526</v>
      </c>
      <c r="B2" s="18"/>
      <c r="G2" s="97"/>
      <c r="H2" s="97"/>
      <c r="I2" s="97"/>
      <c r="J2" s="97"/>
      <c r="K2" s="97"/>
      <c r="L2" s="97"/>
      <c r="M2" s="97"/>
      <c r="N2" s="97"/>
      <c r="O2" s="97"/>
      <c r="P2" s="97"/>
      <c r="Q2" s="97"/>
      <c r="R2" s="97"/>
    </row>
    <row r="3" spans="1:19" s="16" customFormat="1" ht="18" customHeight="1">
      <c r="A3" s="18"/>
      <c r="B3" s="18" t="s">
        <v>138</v>
      </c>
    </row>
    <row r="4" spans="1:19" s="2" customFormat="1" ht="9" customHeight="1">
      <c r="A4" s="18"/>
    </row>
    <row r="5" spans="1:19" ht="18" customHeight="1">
      <c r="C5" s="26" t="s">
        <v>137</v>
      </c>
      <c r="E5" s="26"/>
    </row>
    <row r="6" spans="1:19" ht="18" customHeight="1" thickBot="1">
      <c r="B6" s="26"/>
      <c r="C6" s="787" t="str">
        <f>"（単位：百万"&amp;'為替換算(currency conversion)'!$A$3&amp;"/Unit: "&amp;'為替換算(currency conversion)'!$A$3&amp;" million）"</f>
        <v>（単位：百万USD/Unit: USD million）</v>
      </c>
      <c r="D6" s="788"/>
      <c r="E6" s="26"/>
    </row>
    <row r="7" spans="1:19" s="50" customFormat="1" ht="18" customHeight="1">
      <c r="B7" s="15"/>
      <c r="C7" s="14"/>
      <c r="D7" s="852" t="s">
        <v>103</v>
      </c>
      <c r="E7" s="863" t="s">
        <v>125</v>
      </c>
      <c r="F7" s="843" t="s">
        <v>124</v>
      </c>
      <c r="G7" s="845" t="s">
        <v>123</v>
      </c>
      <c r="H7" s="846"/>
      <c r="I7" s="846"/>
      <c r="J7" s="847"/>
      <c r="K7" s="862" t="s">
        <v>359</v>
      </c>
      <c r="L7" s="846"/>
      <c r="M7" s="846"/>
      <c r="N7" s="847"/>
      <c r="O7" s="862" t="s">
        <v>363</v>
      </c>
      <c r="P7" s="846"/>
      <c r="Q7" s="846"/>
      <c r="R7" s="847"/>
    </row>
    <row r="8" spans="1:19" s="50" customFormat="1" ht="24.75" thickBot="1">
      <c r="B8" s="13"/>
      <c r="C8" s="12"/>
      <c r="D8" s="865"/>
      <c r="E8" s="866"/>
      <c r="F8" s="844"/>
      <c r="G8" s="11" t="s">
        <v>122</v>
      </c>
      <c r="H8" s="24" t="s">
        <v>79</v>
      </c>
      <c r="I8" s="10" t="s">
        <v>78</v>
      </c>
      <c r="J8" s="9" t="s">
        <v>121</v>
      </c>
      <c r="K8" s="11" t="s">
        <v>122</v>
      </c>
      <c r="L8" s="24" t="s">
        <v>79</v>
      </c>
      <c r="M8" s="10" t="s">
        <v>78</v>
      </c>
      <c r="N8" s="9" t="s">
        <v>121</v>
      </c>
      <c r="O8" s="11" t="s">
        <v>122</v>
      </c>
      <c r="P8" s="24" t="s">
        <v>79</v>
      </c>
      <c r="Q8" s="10" t="s">
        <v>78</v>
      </c>
      <c r="R8" s="9" t="s">
        <v>121</v>
      </c>
    </row>
    <row r="9" spans="1:19" s="60" customFormat="1" ht="18" customHeight="1">
      <c r="A9" s="458"/>
      <c r="B9" s="850" t="s">
        <v>120</v>
      </c>
      <c r="C9" s="851"/>
      <c r="D9" s="851"/>
      <c r="E9" s="95" t="s">
        <v>53</v>
      </c>
      <c r="F9" s="94" t="s">
        <v>119</v>
      </c>
      <c r="G9" s="682">
        <f>IF('内訳詳細(Detail)'!G9="-","-",'内訳詳細(Detail)'!G9/'為替換算(currency conversion)'!$B$3)</f>
        <v>613.76105396137882</v>
      </c>
      <c r="H9" s="93">
        <f>IF('内訳詳細(Detail)'!H9="-","-",'内訳詳細(Detail)'!H9/'為替換算(currency conversion)'!$B$3)</f>
        <v>1302.1115322144019</v>
      </c>
      <c r="I9" s="45">
        <f>IF('内訳詳細(Detail)'!I9="-","-",'内訳詳細(Detail)'!I9/'為替換算(currency conversion)'!$B$3)</f>
        <v>2049.2510377188232</v>
      </c>
      <c r="J9" s="44">
        <f>IF('内訳詳細(Detail)'!J9="-","-",'内訳詳細(Detail)'!J9/'為替換算(currency conversion)'!$B$3)</f>
        <v>3128.8937014979247</v>
      </c>
      <c r="K9" s="47">
        <f>IF('内訳詳細(Detail)'!K9="-","-",'内訳詳細(Detail)'!K9/'為替換算(currency conversion)'!$B$3)</f>
        <v>658.06713589604772</v>
      </c>
      <c r="L9" s="93">
        <f>IF('内訳詳細(Detail)'!L9="-","-",'内訳詳細(Detail)'!L9/'為替換算(currency conversion)'!$B$3)</f>
        <v>1378.9388197076341</v>
      </c>
      <c r="M9" s="45">
        <f>IF('内訳詳細(Detail)'!M9="-","-",'内訳詳細(Detail)'!M9/'為替換算(currency conversion)'!$B$3)</f>
        <v>2204.6020573903629</v>
      </c>
      <c r="N9" s="44">
        <f>IF('内訳詳細(Detail)'!N9="-","-",'内訳詳細(Detail)'!N9/'為替換算(currency conversion)'!$B$3)</f>
        <v>3395.8130301389642</v>
      </c>
      <c r="O9" s="47">
        <f>IF('内訳詳細(Detail)'!O9="-","-",'内訳詳細(Detail)'!O9/'為替換算(currency conversion)'!$B$3)</f>
        <v>630.40064970221988</v>
      </c>
      <c r="P9" s="93">
        <f>IF('内訳詳細(Detail)'!P9="-","-",'内訳詳細(Detail)'!P9/'為替換算(currency conversion)'!$B$3)</f>
        <v>1335.4538891896771</v>
      </c>
      <c r="Q9" s="45">
        <f>IF('内訳詳細(Detail)'!Q9="-","-",'内訳詳細(Detail)'!Q9/'為替換算(currency conversion)'!$B$3)</f>
        <v>2107.2369608373942</v>
      </c>
      <c r="R9" s="44">
        <f>IF('内訳詳細(Detail)'!R9="-","-",'内訳詳細(Detail)'!R9/'為替換算(currency conversion)'!$B$3)</f>
        <v>3253.1041328280094</v>
      </c>
      <c r="S9" s="551"/>
    </row>
    <row r="10" spans="1:19" s="60" customFormat="1" ht="43.5" customHeight="1">
      <c r="A10" s="458"/>
      <c r="B10" s="74"/>
      <c r="C10" s="81" t="s">
        <v>37</v>
      </c>
      <c r="D10" s="80" t="s">
        <v>46</v>
      </c>
      <c r="E10" s="79" t="s">
        <v>53</v>
      </c>
      <c r="F10" s="78" t="s">
        <v>118</v>
      </c>
      <c r="G10" s="505">
        <f>IF('内訳詳細(Detail)'!G10="-","-",'内訳詳細(Detail)'!G10/'為替換算(currency conversion)'!$B$3)</f>
        <v>329.00198520122723</v>
      </c>
      <c r="H10" s="77">
        <f>IF('内訳詳細(Detail)'!H10="-","-",'内訳詳細(Detail)'!H10/'為替換算(currency conversion)'!$B$3)</f>
        <v>693.06984298863028</v>
      </c>
      <c r="I10" s="76">
        <f>IF('内訳詳細(Detail)'!I10="-","-",'内訳詳細(Detail)'!I10/'為替換算(currency conversion)'!$B$3)</f>
        <v>1089.5776935571198</v>
      </c>
      <c r="J10" s="75">
        <f>IF('内訳詳細(Detail)'!J10="-","-",'内訳詳細(Detail)'!J10/'為替換算(currency conversion)'!$B$3)</f>
        <v>1688.5038801660351</v>
      </c>
      <c r="K10" s="505">
        <f>IF('内訳詳細(Detail)'!K10="-","-",'内訳詳細(Detail)'!K10/'為替換算(currency conversion)'!$B$3)</f>
        <v>367.63219635444869</v>
      </c>
      <c r="L10" s="77">
        <f>IF('内訳詳細(Detail)'!L10="-","-",'内訳詳細(Detail)'!L10/'為替換算(currency conversion)'!$B$3)</f>
        <v>765.47554593033749</v>
      </c>
      <c r="M10" s="76">
        <f>IF('内訳詳細(Detail)'!M10="-","-",'内訳詳細(Detail)'!M10/'為替換算(currency conversion)'!$B$3)</f>
        <v>1238.4046201046742</v>
      </c>
      <c r="N10" s="75">
        <f>IF('内訳詳細(Detail)'!N10="-","-",'内訳詳細(Detail)'!N10/'為替換算(currency conversion)'!$B$3)</f>
        <v>1954.2320880707455</v>
      </c>
      <c r="O10" s="505">
        <f>IF('内訳詳細(Detail)'!O10="-","-",'内訳詳細(Detail)'!O10/'為替換算(currency conversion)'!$B$3)</f>
        <v>350.92943512001443</v>
      </c>
      <c r="P10" s="77">
        <f>IF('内訳詳細(Detail)'!P10="-","-",'内訳詳細(Detail)'!P10/'為替換算(currency conversion)'!$B$3)</f>
        <v>761.22541057570845</v>
      </c>
      <c r="Q10" s="76">
        <f>IF('内訳詳細(Detail)'!Q10="-","-",'内訳詳細(Detail)'!Q10/'為替換算(currency conversion)'!$B$3)</f>
        <v>1203.4741021476268</v>
      </c>
      <c r="R10" s="75">
        <f>IF('内訳詳細(Detail)'!R10="-","-",'内訳詳細(Detail)'!R10/'為替換算(currency conversion)'!$B$3)</f>
        <v>1855.5766107200868</v>
      </c>
    </row>
    <row r="11" spans="1:19" s="60" customFormat="1" ht="18" customHeight="1">
      <c r="A11" s="458"/>
      <c r="B11" s="74"/>
      <c r="C11" s="73" t="s">
        <v>109</v>
      </c>
      <c r="D11" s="90" t="s">
        <v>117</v>
      </c>
      <c r="E11" s="89" t="s">
        <v>53</v>
      </c>
      <c r="F11" s="92" t="s">
        <v>136</v>
      </c>
      <c r="G11" s="506">
        <f>IF('内訳詳細(Detail)'!G11="-","-",'内訳詳細(Detail)'!G11/'為替換算(currency conversion)'!$B$3)</f>
        <v>185.91409492871324</v>
      </c>
      <c r="H11" s="87">
        <f>IF('内訳詳細(Detail)'!H11="-","-",'内訳詳細(Detail)'!H11/'為替換算(currency conversion)'!$B$3)</f>
        <v>382.90019852012273</v>
      </c>
      <c r="I11" s="457">
        <f>IF('内訳詳細(Detail)'!I11="-","-",'内訳詳細(Detail)'!I11/'為替換算(currency conversion)'!$B$3)</f>
        <v>579.76899476628773</v>
      </c>
      <c r="J11" s="85">
        <f>IF('内訳詳細(Detail)'!J11="-","-",'内訳詳細(Detail)'!J11/'為替換算(currency conversion)'!$B$3)</f>
        <v>816.26060277928173</v>
      </c>
      <c r="K11" s="506">
        <f>IF('内訳詳細(Detail)'!K11="-","-",'内訳詳細(Detail)'!K11/'為替換算(currency conversion)'!$B$3)</f>
        <v>171.26872405702943</v>
      </c>
      <c r="L11" s="87">
        <f>IF('内訳詳細(Detail)'!L11="-","-",'内訳詳細(Detail)'!L11/'為替換算(currency conversion)'!$B$3)</f>
        <v>362.66016964446851</v>
      </c>
      <c r="M11" s="457">
        <f>IF('内訳詳細(Detail)'!M11="-","-",'内訳詳細(Detail)'!M11/'為替換算(currency conversion)'!$B$3)</f>
        <v>567.05468327016786</v>
      </c>
      <c r="N11" s="85">
        <f>IF('内訳詳細(Detail)'!N11="-","-",'内訳詳細(Detail)'!N11/'為替換算(currency conversion)'!$B$3)</f>
        <v>777.35065872586176</v>
      </c>
      <c r="O11" s="506">
        <f>IF('内訳詳細(Detail)'!O11="-","-",'内訳詳細(Detail)'!O11/'為替換算(currency conversion)'!$B$3)</f>
        <v>154.9449557841545</v>
      </c>
      <c r="P11" s="87">
        <f>IF('内訳詳細(Detail)'!P11="-","-",'内訳詳細(Detail)'!P11/'為替換算(currency conversion)'!$B$3)</f>
        <v>320.25807615953801</v>
      </c>
      <c r="Q11" s="457">
        <f>IF('内訳詳細(Detail)'!Q11="-","-",'内訳詳細(Detail)'!Q11/'為替換算(currency conversion)'!$B$3)</f>
        <v>490.43493954159902</v>
      </c>
      <c r="R11" s="85">
        <f>IF('内訳詳細(Detail)'!R11="-","-",'内訳詳細(Detail)'!R11/'為替換算(currency conversion)'!$B$3)</f>
        <v>710.11550261685625</v>
      </c>
    </row>
    <row r="12" spans="1:19" s="60" customFormat="1" ht="18" customHeight="1">
      <c r="A12" s="458"/>
      <c r="B12" s="860" t="s">
        <v>43</v>
      </c>
      <c r="C12" s="861"/>
      <c r="D12" s="861"/>
      <c r="E12" s="84" t="s">
        <v>125</v>
      </c>
      <c r="F12" s="91" t="s">
        <v>135</v>
      </c>
      <c r="G12" s="41">
        <f>IF('内訳詳細(Detail)'!G12="-","-",'内訳詳細(Detail)'!G12/'為替換算(currency conversion)'!$B$3)</f>
        <v>949.63905432232457</v>
      </c>
      <c r="H12" s="82">
        <f>IF('内訳詳細(Detail)'!H12="-","-",'内訳詳細(Detail)'!H12/'為替換算(currency conversion)'!$B$3)</f>
        <v>1925.8437105215667</v>
      </c>
      <c r="I12" s="459">
        <f>IF('内訳詳細(Detail)'!I12="-","-",'内訳詳細(Detail)'!I12/'為替換算(currency conversion)'!$B$3)</f>
        <v>3031.5466522288398</v>
      </c>
      <c r="J12" s="38">
        <f>IF('内訳詳細(Detail)'!J12="-","-",'内訳詳細(Detail)'!J12/'為替換算(currency conversion)'!$B$3)</f>
        <v>4243.033748420863</v>
      </c>
      <c r="K12" s="41">
        <f>IF('内訳詳細(Detail)'!K12="-","-",'内訳詳細(Detail)'!K12/'為替換算(currency conversion)'!$B$3)</f>
        <v>963.91445587439091</v>
      </c>
      <c r="L12" s="82">
        <f>IF('内訳詳細(Detail)'!L12="-","-",'内訳詳細(Detail)'!L12/'為替換算(currency conversion)'!$B$3)</f>
        <v>1979.1463634722975</v>
      </c>
      <c r="M12" s="459">
        <f>IF('内訳詳細(Detail)'!M12="-","-",'内訳詳細(Detail)'!M12/'為替換算(currency conversion)'!$B$3)</f>
        <v>2976.1324670637073</v>
      </c>
      <c r="N12" s="38">
        <f>IF('内訳詳細(Detail)'!N12="-","-",'内訳詳細(Detail)'!N12/'為替換算(currency conversion)'!$B$3)</f>
        <v>4147.9877278469594</v>
      </c>
      <c r="O12" s="41">
        <f>IF('内訳詳細(Detail)'!O12="-","-",'内訳詳細(Detail)'!O12/'為替換算(currency conversion)'!$B$3)</f>
        <v>1025.4286229922398</v>
      </c>
      <c r="P12" s="82">
        <f>IF('内訳詳細(Detail)'!P12="-","-",'内訳詳細(Detail)'!P12/'為替換算(currency conversion)'!$B$3)</f>
        <v>2075.42862299224</v>
      </c>
      <c r="Q12" s="459">
        <f>IF('内訳詳細(Detail)'!Q12="-","-",'内訳詳細(Detail)'!Q12/'為替換算(currency conversion)'!$B$3)</f>
        <v>3209.1950911387839</v>
      </c>
      <c r="R12" s="38">
        <f>IF('内訳詳細(Detail)'!R12="-","-",'内訳詳細(Detail)'!R12/'為替換算(currency conversion)'!$B$3)</f>
        <v>4476.3129399025447</v>
      </c>
    </row>
    <row r="13" spans="1:19" s="60" customFormat="1" ht="42.75" customHeight="1">
      <c r="A13" s="458"/>
      <c r="B13" s="74"/>
      <c r="C13" s="81" t="s">
        <v>37</v>
      </c>
      <c r="D13" s="80" t="s">
        <v>114</v>
      </c>
      <c r="E13" s="79" t="s">
        <v>53</v>
      </c>
      <c r="F13" s="78" t="s">
        <v>134</v>
      </c>
      <c r="G13" s="505">
        <f>IF('内訳詳細(Detail)'!G13="-","-",'内訳詳細(Detail)'!G13/'為替換算(currency conversion)'!$B$3)</f>
        <v>623.93972207182821</v>
      </c>
      <c r="H13" s="77">
        <f>IF('内訳詳細(Detail)'!H13="-","-",'内訳詳細(Detail)'!H13/'為替換算(currency conversion)'!$B$3)</f>
        <v>1283.8115863562534</v>
      </c>
      <c r="I13" s="76">
        <f>IF('内訳詳細(Detail)'!I13="-","-",'内訳詳細(Detail)'!I13/'為替換算(currency conversion)'!$B$3)</f>
        <v>2065.0063165493593</v>
      </c>
      <c r="J13" s="75">
        <f>IF('内訳詳細(Detail)'!J13="-","-",'内訳詳細(Detail)'!J13/'為替換算(currency conversion)'!$B$3)</f>
        <v>2899.2600613607656</v>
      </c>
      <c r="K13" s="505">
        <f>IF('内訳詳細(Detail)'!K13="-","-",'内訳詳細(Detail)'!K13/'為替換算(currency conversion)'!$B$3)</f>
        <v>655.87439090416899</v>
      </c>
      <c r="L13" s="77">
        <f>IF('内訳詳細(Detail)'!L13="-","-",'内訳詳細(Detail)'!L13/'為替換算(currency conversion)'!$B$3)</f>
        <v>1415.0875293268364</v>
      </c>
      <c r="M13" s="76">
        <f>IF('内訳詳細(Detail)'!M13="-","-",'内訳詳細(Detail)'!M13/'為替換算(currency conversion)'!$B$3)</f>
        <v>2126.5746255188596</v>
      </c>
      <c r="N13" s="75">
        <f>IF('内訳詳細(Detail)'!N13="-","-",'内訳詳細(Detail)'!N13/'為替換算(currency conversion)'!$B$3)</f>
        <v>2957.9498285508034</v>
      </c>
      <c r="O13" s="505">
        <f>IF('内訳詳細(Detail)'!O13="-","-",'内訳詳細(Detail)'!O13/'為替換算(currency conversion)'!$B$3)</f>
        <v>745.88521927449926</v>
      </c>
      <c r="P13" s="77">
        <f>IF('内訳詳細(Detail)'!P13="-","-",'内訳詳細(Detail)'!P13/'為替換算(currency conversion)'!$B$3)</f>
        <v>1508.7529326836311</v>
      </c>
      <c r="Q13" s="76">
        <f>IF('内訳詳細(Detail)'!Q13="-","-",'内訳詳細(Detail)'!Q13/'為替換算(currency conversion)'!$B$3)</f>
        <v>2328.2891174878182</v>
      </c>
      <c r="R13" s="75">
        <f>IF('内訳詳細(Detail)'!R13="-","-",'内訳詳細(Detail)'!R13/'為替換算(currency conversion)'!$B$3)</f>
        <v>3200.2346146904893</v>
      </c>
    </row>
    <row r="14" spans="1:19" s="60" customFormat="1" ht="44.25" customHeight="1">
      <c r="A14" s="458"/>
      <c r="B14" s="74"/>
      <c r="C14" s="73" t="s">
        <v>109</v>
      </c>
      <c r="D14" s="90" t="s">
        <v>47</v>
      </c>
      <c r="E14" s="89" t="s">
        <v>53</v>
      </c>
      <c r="F14" s="88" t="s">
        <v>133</v>
      </c>
      <c r="G14" s="506">
        <f>IF('内訳詳細(Detail)'!G14="-","-",'内訳詳細(Detail)'!G14/'為替換算(currency conversion)'!$B$3)</f>
        <v>276.69193286410399</v>
      </c>
      <c r="H14" s="87">
        <f>IF('内訳詳細(Detail)'!H14="-","-",'内訳詳細(Detail)'!H14/'為替換算(currency conversion)'!$B$3)</f>
        <v>532.1783071647717</v>
      </c>
      <c r="I14" s="457">
        <f>IF('内訳詳細(Detail)'!I14="-","-",'内訳詳細(Detail)'!I14/'為替換算(currency conversion)'!$B$3)</f>
        <v>803.91626060277929</v>
      </c>
      <c r="J14" s="85">
        <f>IF('内訳詳細(Detail)'!J14="-","-",'内訳詳細(Detail)'!J14/'為替換算(currency conversion)'!$B$3)</f>
        <v>1087.863201588161</v>
      </c>
      <c r="K14" s="506">
        <f>IF('内訳詳細(Detail)'!K14="-","-",'内訳詳細(Detail)'!K14/'為替換算(currency conversion)'!$B$3)</f>
        <v>261.92925464717564</v>
      </c>
      <c r="L14" s="87">
        <f>IF('内訳詳細(Detail)'!L14="-","-",'内訳詳細(Detail)'!L14/'為替換算(currency conversion)'!$B$3)</f>
        <v>522.4417975094749</v>
      </c>
      <c r="M14" s="457">
        <f>IF('内訳詳細(Detail)'!M14="-","-",'内訳詳細(Detail)'!M14/'為替換算(currency conversion)'!$B$3)</f>
        <v>785.85092943512007</v>
      </c>
      <c r="N14" s="85">
        <f>IF('内訳詳細(Detail)'!N14="-","-",'内訳詳細(Detail)'!N14/'為替換算(currency conversion)'!$B$3)</f>
        <v>1063.8242194549721</v>
      </c>
      <c r="O14" s="506">
        <f>IF('内訳詳細(Detail)'!O14="-","-",'内訳詳細(Detail)'!O14/'為替換算(currency conversion)'!$B$3)</f>
        <v>259.27630391626064</v>
      </c>
      <c r="P14" s="87">
        <f>IF('内訳詳細(Detail)'!P14="-","-",'内訳詳細(Detail)'!P14/'為替換算(currency conversion)'!$B$3)</f>
        <v>531.09547013174517</v>
      </c>
      <c r="Q14" s="457">
        <f>IF('内訳詳細(Detail)'!Q14="-","-",'内訳詳細(Detail)'!Q14/'為替換算(currency conversion)'!$B$3)</f>
        <v>820.38440714672447</v>
      </c>
      <c r="R14" s="85">
        <f>IF('内訳詳細(Detail)'!R14="-","-",'内訳詳細(Detail)'!R14/'為替換算(currency conversion)'!$B$3)</f>
        <v>1144.3241292185526</v>
      </c>
    </row>
    <row r="15" spans="1:19" s="60" customFormat="1" ht="18" customHeight="1">
      <c r="A15" s="458"/>
      <c r="B15" s="860" t="s">
        <v>44</v>
      </c>
      <c r="C15" s="861"/>
      <c r="D15" s="861"/>
      <c r="E15" s="84" t="s">
        <v>53</v>
      </c>
      <c r="F15" s="83" t="s">
        <v>132</v>
      </c>
      <c r="G15" s="41">
        <f>IF('内訳詳細(Detail)'!G15="-","-",'内訳詳細(Detail)'!G15/'為替換算(currency conversion)'!$B$3)</f>
        <v>569.17523912651154</v>
      </c>
      <c r="H15" s="82">
        <f>IF('内訳詳細(Detail)'!H15="-","-",'内訳詳細(Detail)'!H15/'為替換算(currency conversion)'!$B$3)</f>
        <v>1200.3428983937918</v>
      </c>
      <c r="I15" s="39">
        <f>IF('内訳詳細(Detail)'!I15="-","-",'内訳詳細(Detail)'!I15/'為替換算(currency conversion)'!$B$3)</f>
        <v>1803.1402273957769</v>
      </c>
      <c r="J15" s="38">
        <f>IF('内訳詳細(Detail)'!J15="-","-",'内訳詳細(Detail)'!J15/'為替換算(currency conversion)'!$B$3)</f>
        <v>2503.004872766649</v>
      </c>
      <c r="K15" s="41">
        <f>IF('内訳詳細(Detail)'!K15="-","-",'内訳詳細(Detail)'!K15/'為替換算(currency conversion)'!$B$3)</f>
        <v>628.21692835228305</v>
      </c>
      <c r="L15" s="82">
        <f>IF('内訳詳細(Detail)'!L15="-","-",'内訳詳細(Detail)'!L15/'為替換算(currency conversion)'!$B$3)</f>
        <v>1296.7695361848043</v>
      </c>
      <c r="M15" s="39">
        <f>IF('内訳詳細(Detail)'!M15="-","-",'内訳詳細(Detail)'!M15/'為替換算(currency conversion)'!$B$3)</f>
        <v>1955.5946580039706</v>
      </c>
      <c r="N15" s="38">
        <f>IF('内訳詳細(Detail)'!N15="-","-",'内訳詳細(Detail)'!N15/'為替換算(currency conversion)'!$B$3)</f>
        <v>2725.4105757083562</v>
      </c>
      <c r="O15" s="41">
        <f>IF('内訳詳細(Detail)'!O15="-","-",'内訳詳細(Detail)'!O15/'為替換算(currency conversion)'!$B$3)</f>
        <v>671.5935751669374</v>
      </c>
      <c r="P15" s="82">
        <f>IF('内訳詳細(Detail)'!P15="-","-",'内訳詳細(Detail)'!P15/'為替換算(currency conversion)'!$B$3)</f>
        <v>1395.3798953257535</v>
      </c>
      <c r="Q15" s="39">
        <f>IF('内訳詳細(Detail)'!Q15="-","-",'内訳詳細(Detail)'!Q15/'為替換算(currency conversion)'!$B$3)</f>
        <v>2174.3909041689226</v>
      </c>
      <c r="R15" s="38">
        <f>IF('内訳詳細(Detail)'!R15="-","-",'内訳詳細(Detail)'!R15/'為替換算(currency conversion)'!$B$3)</f>
        <v>3061.7487818083382</v>
      </c>
    </row>
    <row r="16" spans="1:19" s="60" customFormat="1" ht="44.25" customHeight="1">
      <c r="A16" s="458"/>
      <c r="B16" s="74"/>
      <c r="C16" s="81" t="s">
        <v>37</v>
      </c>
      <c r="D16" s="80" t="s">
        <v>48</v>
      </c>
      <c r="E16" s="79" t="s">
        <v>53</v>
      </c>
      <c r="F16" s="78" t="s">
        <v>131</v>
      </c>
      <c r="G16" s="505">
        <f>IF('内訳詳細(Detail)'!G16="-","-",'内訳詳細(Detail)'!G16/'為替換算(currency conversion)'!$B$3)</f>
        <v>223.25392528424473</v>
      </c>
      <c r="H16" s="77">
        <f>IF('内訳詳細(Detail)'!H16="-","-",'内訳詳細(Detail)'!H16/'為替換算(currency conversion)'!$B$3)</f>
        <v>468.26385129038084</v>
      </c>
      <c r="I16" s="76">
        <f>IF('内訳詳細(Detail)'!I16="-","-",'内訳詳細(Detail)'!I16/'為替換算(currency conversion)'!$B$3)</f>
        <v>694.91066594477536</v>
      </c>
      <c r="J16" s="75">
        <f>IF('内訳詳細(Detail)'!J16="-","-",'内訳詳細(Detail)'!J16/'為替換算(currency conversion)'!$B$3)</f>
        <v>945.75888828731286</v>
      </c>
      <c r="K16" s="505">
        <f>IF('内訳詳細(Detail)'!K16="-","-",'内訳詳細(Detail)'!K16/'為替換算(currency conversion)'!$B$3)</f>
        <v>272.16206460927634</v>
      </c>
      <c r="L16" s="77">
        <f>IF('内訳詳細(Detail)'!L16="-","-",'内訳詳細(Detail)'!L16/'為替換算(currency conversion)'!$B$3)</f>
        <v>486.11261505143477</v>
      </c>
      <c r="M16" s="76">
        <f>IF('内訳詳細(Detail)'!M16="-","-",'内訳詳細(Detail)'!M16/'為替換算(currency conversion)'!$B$3)</f>
        <v>719.01281357155756</v>
      </c>
      <c r="N16" s="75">
        <f>IF('内訳詳細(Detail)'!N16="-","-",'内訳詳細(Detail)'!N16/'為替換算(currency conversion)'!$B$3)</f>
        <v>981.0683992059196</v>
      </c>
      <c r="O16" s="505">
        <f>IF('内訳詳細(Detail)'!O16="-","-",'内訳詳細(Detail)'!O16/'為替換算(currency conversion)'!$B$3)</f>
        <v>236.43746616134274</v>
      </c>
      <c r="P16" s="77">
        <f>IF('内訳詳細(Detail)'!P16="-","-",'内訳詳細(Detail)'!P16/'為替換算(currency conversion)'!$B$3)</f>
        <v>481.06839920591955</v>
      </c>
      <c r="Q16" s="76">
        <f>IF('内訳詳細(Detail)'!Q16="-","-",'内訳詳細(Detail)'!Q16/'為替換算(currency conversion)'!$B$3)</f>
        <v>736.7803645551345</v>
      </c>
      <c r="R16" s="75">
        <f>IF('内訳詳細(Detail)'!R16="-","-",'内訳詳細(Detail)'!R16/'為替換算(currency conversion)'!$B$3)</f>
        <v>998.91716296697348</v>
      </c>
    </row>
    <row r="17" spans="1:18" s="60" customFormat="1" ht="18" customHeight="1">
      <c r="A17" s="458"/>
      <c r="B17" s="74"/>
      <c r="C17" s="73" t="s">
        <v>109</v>
      </c>
      <c r="D17" s="72" t="s">
        <v>38</v>
      </c>
      <c r="E17" s="71" t="s">
        <v>53</v>
      </c>
      <c r="F17" s="8" t="s">
        <v>130</v>
      </c>
      <c r="G17" s="507">
        <f>IF('内訳詳細(Detail)'!G17="-","-",'内訳詳細(Detail)'!G17/'為替換算(currency conversion)'!$B$3)</f>
        <v>232.75582024905253</v>
      </c>
      <c r="H17" s="70">
        <f>IF('内訳詳細(Detail)'!H17="-","-",'内訳詳細(Detail)'!H17/'為替換算(currency conversion)'!$B$3)</f>
        <v>497.78920772423754</v>
      </c>
      <c r="I17" s="86">
        <f>IF('内訳詳細(Detail)'!I17="-","-",'内訳詳細(Detail)'!I17/'為替換算(currency conversion)'!$B$3)</f>
        <v>751.33549900739945</v>
      </c>
      <c r="J17" s="69">
        <f>IF('内訳詳細(Detail)'!J17="-","-",'内訳詳細(Detail)'!J17/'為替換算(currency conversion)'!$B$3)</f>
        <v>1065.6921133369428</v>
      </c>
      <c r="K17" s="507">
        <f>IF('内訳詳細(Detail)'!K17="-","-",'内訳詳細(Detail)'!K17/'為替換算(currency conversion)'!$B$3)</f>
        <v>234.81321061180293</v>
      </c>
      <c r="L17" s="70">
        <f>IF('内訳詳細(Detail)'!L17="-","-",'内訳詳細(Detail)'!L17/'為替換算(currency conversion)'!$B$3)</f>
        <v>482.53925284244724</v>
      </c>
      <c r="M17" s="86">
        <f>IF('内訳詳細(Detail)'!M17="-","-",'内訳詳細(Detail)'!M17/'為替換算(currency conversion)'!$B$3)</f>
        <v>745.09113878361313</v>
      </c>
      <c r="N17" s="69">
        <f>IF('内訳詳細(Detail)'!N17="-","-",'内訳詳細(Detail)'!N17/'為替換算(currency conversion)'!$B$3)</f>
        <v>1035.3185345605486</v>
      </c>
      <c r="O17" s="507">
        <f>IF('内訳詳細(Detail)'!O17="-","-",'内訳詳細(Detail)'!O17/'為替換算(currency conversion)'!$B$3)</f>
        <v>253.19436924742828</v>
      </c>
      <c r="P17" s="70">
        <f>IF('内訳詳細(Detail)'!P17="-","-",'内訳詳細(Detail)'!P17/'為替換算(currency conversion)'!$B$3)</f>
        <v>525.69030860855446</v>
      </c>
      <c r="Q17" s="86">
        <f>IF('内訳詳細(Detail)'!Q17="-","-",'内訳詳細(Detail)'!Q17/'為替換算(currency conversion)'!$B$3)</f>
        <v>847.55459303374846</v>
      </c>
      <c r="R17" s="69">
        <f>IF('内訳詳細(Detail)'!R17="-","-",'内訳詳細(Detail)'!R17/'為替換算(currency conversion)'!$B$3)</f>
        <v>1235.4268182638514</v>
      </c>
    </row>
    <row r="18" spans="1:18" s="60" customFormat="1" ht="44.25" customHeight="1" thickBot="1">
      <c r="A18" s="458"/>
      <c r="B18" s="68"/>
      <c r="C18" s="67"/>
      <c r="D18" s="66" t="s">
        <v>129</v>
      </c>
      <c r="E18" s="65" t="s">
        <v>53</v>
      </c>
      <c r="F18" s="64" t="s">
        <v>128</v>
      </c>
      <c r="G18" s="508">
        <f>IF('内訳詳細(Detail)'!G18="-","-",'内訳詳細(Detail)'!G18/'為替換算(currency conversion)'!$B$3)</f>
        <v>102.63490344703123</v>
      </c>
      <c r="H18" s="63">
        <f>IF('内訳詳細(Detail)'!H18="-","-",'内訳詳細(Detail)'!H18/'為替換算(currency conversion)'!$B$3)</f>
        <v>210.35914094928714</v>
      </c>
      <c r="I18" s="62">
        <f>IF('内訳詳細(Detail)'!I18="-","-",'内訳詳細(Detail)'!I18/'為替換算(currency conversion)'!$B$3)</f>
        <v>319.03086085544129</v>
      </c>
      <c r="J18" s="61">
        <f>IF('内訳詳細(Detail)'!J18="-","-",'内訳詳細(Detail)'!J18/'為替換算(currency conversion)'!$B$3)</f>
        <v>427.17920952896594</v>
      </c>
      <c r="K18" s="508">
        <f>IF('内訳詳細(Detail)'!K18="-","-",'内訳詳細(Detail)'!K18/'為替換算(currency conversion)'!$B$3)</f>
        <v>104.85471936473562</v>
      </c>
      <c r="L18" s="63">
        <f>IF('内訳詳細(Detail)'!L18="-","-",'内訳詳細(Detail)'!L18/'為替換算(currency conversion)'!$B$3)</f>
        <v>293.15105576610722</v>
      </c>
      <c r="M18" s="62">
        <f>IF('内訳詳細(Detail)'!M18="-","-",'内訳詳細(Detail)'!M18/'為替換算(currency conversion)'!$B$3)</f>
        <v>442.09528965890638</v>
      </c>
      <c r="N18" s="61">
        <f>IF('内訳詳細(Detail)'!N18="-","-",'内訳詳細(Detail)'!N18/'為替換算(currency conversion)'!$B$3)</f>
        <v>624.13824219454978</v>
      </c>
      <c r="O18" s="508">
        <f>IF('内訳詳細(Detail)'!O18="-","-",'内訳詳細(Detail)'!O18/'為替換算(currency conversion)'!$B$3)</f>
        <v>166.70276123443423</v>
      </c>
      <c r="P18" s="63">
        <f>IF('内訳詳細(Detail)'!P18="-","-",'内訳詳細(Detail)'!P18/'為替換算(currency conversion)'!$B$3)</f>
        <v>353.46507850568491</v>
      </c>
      <c r="Q18" s="62">
        <f>IF('内訳詳細(Detail)'!Q18="-","-",'内訳詳細(Detail)'!Q18/'為替換算(currency conversion)'!$B$3)</f>
        <v>536.00433134813215</v>
      </c>
      <c r="R18" s="61">
        <f>IF('内訳詳細(Detail)'!R18="-","-",'内訳詳細(Detail)'!R18/'為替換算(currency conversion)'!$B$3)</f>
        <v>748.78180833784518</v>
      </c>
    </row>
    <row r="19" spans="1:18" ht="14.25" customHeight="1">
      <c r="B19" s="26"/>
      <c r="C19" s="26"/>
      <c r="D19" s="26"/>
      <c r="E19" s="26"/>
      <c r="F19" s="26"/>
      <c r="G19" s="96"/>
      <c r="H19" s="96"/>
      <c r="I19" s="96"/>
      <c r="J19" s="96"/>
      <c r="K19" s="96"/>
      <c r="L19" s="96"/>
      <c r="M19" s="96"/>
      <c r="N19" s="96"/>
      <c r="O19" s="96"/>
      <c r="P19" s="96"/>
      <c r="Q19" s="96"/>
      <c r="R19" s="96"/>
    </row>
    <row r="20" spans="1:18" ht="14.25" customHeight="1">
      <c r="B20" s="26"/>
      <c r="C20" s="26"/>
      <c r="D20" s="26"/>
      <c r="E20" s="26"/>
      <c r="F20" s="26"/>
      <c r="G20" s="58"/>
      <c r="H20" s="58"/>
      <c r="I20" s="58"/>
      <c r="J20" s="58"/>
      <c r="K20" s="58"/>
      <c r="L20" s="58"/>
      <c r="M20" s="58"/>
      <c r="N20" s="58"/>
      <c r="O20" s="58"/>
      <c r="P20" s="58"/>
      <c r="Q20" s="58"/>
      <c r="R20" s="58"/>
    </row>
    <row r="21" spans="1:18" s="16" customFormat="1" ht="18" customHeight="1">
      <c r="C21" s="17" t="s">
        <v>127</v>
      </c>
      <c r="E21" s="17"/>
      <c r="F21" s="17"/>
      <c r="G21" s="55"/>
      <c r="H21" s="55"/>
      <c r="I21" s="55"/>
      <c r="J21" s="55"/>
      <c r="K21" s="55"/>
      <c r="L21" s="55"/>
      <c r="M21" s="55"/>
      <c r="N21" s="55"/>
      <c r="O21" s="55"/>
      <c r="P21" s="55"/>
      <c r="Q21" s="55"/>
      <c r="R21" s="55"/>
    </row>
    <row r="22" spans="1:18" s="16" customFormat="1" ht="18" customHeight="1" thickBot="1">
      <c r="B22" s="17"/>
      <c r="C22" s="787" t="str">
        <f>"（単位：百万"&amp;'為替換算(currency conversion)'!$A$3&amp;"/Unit: "&amp;'為替換算(currency conversion)'!$A$3&amp;" million）"</f>
        <v>（単位：百万USD/Unit: USD million）</v>
      </c>
      <c r="D22" s="788"/>
      <c r="E22" s="17"/>
      <c r="F22" s="17"/>
      <c r="G22" s="55"/>
      <c r="H22" s="55"/>
      <c r="I22" s="55"/>
      <c r="J22" s="55"/>
      <c r="K22" s="55"/>
      <c r="L22" s="55"/>
      <c r="M22" s="55"/>
      <c r="N22" s="55"/>
      <c r="O22" s="55"/>
      <c r="P22" s="55"/>
      <c r="Q22" s="55"/>
      <c r="R22" s="55"/>
    </row>
    <row r="23" spans="1:18" s="50" customFormat="1" ht="18" customHeight="1">
      <c r="B23" s="15"/>
      <c r="C23" s="14"/>
      <c r="D23" s="852" t="s">
        <v>103</v>
      </c>
      <c r="E23" s="863" t="s">
        <v>125</v>
      </c>
      <c r="F23" s="843" t="s">
        <v>124</v>
      </c>
      <c r="G23" s="845" t="s">
        <v>123</v>
      </c>
      <c r="H23" s="846"/>
      <c r="I23" s="846"/>
      <c r="J23" s="847"/>
      <c r="K23" s="845" t="s">
        <v>352</v>
      </c>
      <c r="L23" s="846"/>
      <c r="M23" s="846"/>
      <c r="N23" s="847"/>
      <c r="O23" s="845" t="s">
        <v>362</v>
      </c>
      <c r="P23" s="846"/>
      <c r="Q23" s="846"/>
      <c r="R23" s="847"/>
    </row>
    <row r="24" spans="1:18" s="50" customFormat="1" ht="24.75" thickBot="1">
      <c r="B24" s="13"/>
      <c r="C24" s="12"/>
      <c r="D24" s="865"/>
      <c r="E24" s="866"/>
      <c r="F24" s="844"/>
      <c r="G24" s="11" t="s">
        <v>122</v>
      </c>
      <c r="H24" s="24" t="s">
        <v>79</v>
      </c>
      <c r="I24" s="10" t="s">
        <v>78</v>
      </c>
      <c r="J24" s="9" t="s">
        <v>121</v>
      </c>
      <c r="K24" s="11" t="s">
        <v>122</v>
      </c>
      <c r="L24" s="24" t="s">
        <v>79</v>
      </c>
      <c r="M24" s="10" t="s">
        <v>78</v>
      </c>
      <c r="N24" s="9" t="s">
        <v>121</v>
      </c>
      <c r="O24" s="11" t="s">
        <v>122</v>
      </c>
      <c r="P24" s="24" t="s">
        <v>79</v>
      </c>
      <c r="Q24" s="10" t="s">
        <v>78</v>
      </c>
      <c r="R24" s="9" t="s">
        <v>121</v>
      </c>
    </row>
    <row r="25" spans="1:18" s="60" customFormat="1" ht="18" customHeight="1">
      <c r="A25" s="458"/>
      <c r="B25" s="850" t="s">
        <v>120</v>
      </c>
      <c r="C25" s="851"/>
      <c r="D25" s="851"/>
      <c r="E25" s="95" t="s">
        <v>53</v>
      </c>
      <c r="F25" s="94" t="s">
        <v>119</v>
      </c>
      <c r="G25" s="682">
        <f>IF('内訳詳細(Detail)'!G25="-","-",'内訳詳細(Detail)'!G25/'為替換算(currency conversion)'!$B$3)</f>
        <v>1354.7825302292006</v>
      </c>
      <c r="H25" s="93">
        <f>IF('内訳詳細(Detail)'!H25="-","-",'内訳詳細(Detail)'!H25/'為替換算(currency conversion)'!$B$3)</f>
        <v>2030.9240209348495</v>
      </c>
      <c r="I25" s="45">
        <f>IF('内訳詳細(Detail)'!I25="-","-",'内訳詳細(Detail)'!I25/'為替換算(currency conversion)'!$B$3)</f>
        <v>2821.7830716477174</v>
      </c>
      <c r="J25" s="44">
        <f>IF('内訳詳細(Detail)'!J25="-","-",'内訳詳細(Detail)'!J25/'為替換算(currency conversion)'!$B$3)</f>
        <v>3619.5722793719547</v>
      </c>
      <c r="K25" s="47">
        <f>IF('内訳詳細(Detail)'!K25="-","-",'内訳詳細(Detail)'!K25/'為替換算(currency conversion)'!$B$3)</f>
        <v>1044.4143656379715</v>
      </c>
      <c r="L25" s="93">
        <f>IF('内訳詳細(Detail)'!L25="-","-",'内訳詳細(Detail)'!L25/'為替換算(currency conversion)'!$B$3)</f>
        <v>1614.7717018588703</v>
      </c>
      <c r="M25" s="45">
        <f>IF('内訳詳細(Detail)'!M25="-","-",'内訳詳細(Detail)'!M25/'為替換算(currency conversion)'!$B$3)</f>
        <v>2217.8848583288218</v>
      </c>
      <c r="N25" s="44">
        <f>IF('内訳詳細(Detail)'!N25="-","-",'内訳詳細(Detail)'!N25/'為替換算(currency conversion)'!$B$3)</f>
        <v>2887.4481140588341</v>
      </c>
      <c r="O25" s="47">
        <f>IF('内訳詳細(Detail)'!O25="-","-",'内訳詳細(Detail)'!O25/'為替換算(currency conversion)'!$B$3)</f>
        <v>1270.9528965890634</v>
      </c>
      <c r="P25" s="93">
        <f>IF('内訳詳細(Detail)'!P25="-","-",'内訳詳細(Detail)'!P25/'為替換算(currency conversion)'!$B$3)</f>
        <v>1989.5415989893522</v>
      </c>
      <c r="Q25" s="45">
        <f>IF('内訳詳細(Detail)'!Q25="-","-",'内訳詳細(Detail)'!Q25/'為替換算(currency conversion)'!$B$3)</f>
        <v>2861.4149070564881</v>
      </c>
      <c r="R25" s="44">
        <f>IF('内訳詳細(Detail)'!R25="-","-",'内訳詳細(Detail)'!R25/'為替換算(currency conversion)'!$B$3)</f>
        <v>4024.526258798051</v>
      </c>
    </row>
    <row r="26" spans="1:18" s="60" customFormat="1" ht="43.5" customHeight="1">
      <c r="A26" s="458"/>
      <c r="B26" s="74"/>
      <c r="C26" s="81" t="s">
        <v>37</v>
      </c>
      <c r="D26" s="80" t="s">
        <v>46</v>
      </c>
      <c r="E26" s="79" t="s">
        <v>53</v>
      </c>
      <c r="F26" s="478" t="s">
        <v>118</v>
      </c>
      <c r="G26" s="505">
        <f>IF('内訳詳細(Detail)'!G26="-","-",'内訳詳細(Detail)'!G26/'為替換算(currency conversion)'!$B$3)</f>
        <v>805.08031041328286</v>
      </c>
      <c r="H26" s="77">
        <f>IF('内訳詳細(Detail)'!H26="-","-",'内訳詳細(Detail)'!H26/'為替換算(currency conversion)'!$B$3)</f>
        <v>1165.4845695722795</v>
      </c>
      <c r="I26" s="76">
        <f>IF('内訳詳細(Detail)'!I26="-","-",'内訳詳細(Detail)'!I26/'為替換算(currency conversion)'!$B$3)</f>
        <v>1627.0889731095472</v>
      </c>
      <c r="J26" s="75">
        <f>IF('内訳詳細(Detail)'!J26="-","-",'内訳詳細(Detail)'!J26/'為替換算(currency conversion)'!$B$3)</f>
        <v>2038.8828731275944</v>
      </c>
      <c r="K26" s="505">
        <f>IF('内訳詳細(Detail)'!K26="-","-",'内訳詳細(Detail)'!K26/'為替換算(currency conversion)'!$B$3)</f>
        <v>574.96841725320348</v>
      </c>
      <c r="L26" s="77">
        <f>IF('内訳詳細(Detail)'!L26="-","-",'内訳詳細(Detail)'!L26/'為替換算(currency conversion)'!$B$3)</f>
        <v>869.59032665583834</v>
      </c>
      <c r="M26" s="76">
        <f>IF('内訳詳細(Detail)'!M26="-","-",'内訳詳細(Detail)'!M26/'為替換算(currency conversion)'!$B$3)</f>
        <v>1106.6684713950551</v>
      </c>
      <c r="N26" s="75">
        <f>IF('内訳詳細(Detail)'!N26="-","-",'内訳詳細(Detail)'!N26/'為替換算(currency conversion)'!$B$3)</f>
        <v>1443.0969139144559</v>
      </c>
      <c r="O26" s="505">
        <f>IF('内訳詳細(Detail)'!O26="-","-",'内訳詳細(Detail)'!O26/'為替換算(currency conversion)'!$B$3)</f>
        <v>712.85868976719007</v>
      </c>
      <c r="P26" s="77">
        <f>IF('内訳詳細(Detail)'!P26="-","-",'内訳詳細(Detail)'!P26/'為替換算(currency conversion)'!$B$3)</f>
        <v>1127.170185887024</v>
      </c>
      <c r="Q26" s="76">
        <f>IF('内訳詳細(Detail)'!Q26="-","-",'内訳詳細(Detail)'!Q26/'為替換算(currency conversion)'!$B$3)</f>
        <v>1542.9525356433858</v>
      </c>
      <c r="R26" s="75">
        <f>IF('内訳詳細(Detail)'!R26="-","-",'内訳詳細(Detail)'!R26/'為替換算(currency conversion)'!$B$3)</f>
        <v>2257.9498285508034</v>
      </c>
    </row>
    <row r="27" spans="1:18" s="60" customFormat="1" ht="18" customHeight="1">
      <c r="A27" s="458"/>
      <c r="B27" s="74"/>
      <c r="C27" s="73" t="s">
        <v>109</v>
      </c>
      <c r="D27" s="90" t="s">
        <v>117</v>
      </c>
      <c r="E27" s="89" t="s">
        <v>53</v>
      </c>
      <c r="F27" s="92" t="s">
        <v>116</v>
      </c>
      <c r="G27" s="506">
        <f>IF('内訳詳細(Detail)'!G27="-","-",'内訳詳細(Detail)'!G27/'為替換算(currency conversion)'!$B$3)</f>
        <v>277.17018588702405</v>
      </c>
      <c r="H27" s="87">
        <f>IF('内訳詳細(Detail)'!H27="-","-",'内訳詳細(Detail)'!H27/'為替換算(currency conversion)'!$B$3)</f>
        <v>487.00595560368168</v>
      </c>
      <c r="I27" s="457">
        <f>IF('内訳詳細(Detail)'!I27="-","-",'内訳詳細(Detail)'!I27/'為替換算(currency conversion)'!$B$3)</f>
        <v>714.40173253925286</v>
      </c>
      <c r="J27" s="85">
        <f>IF('内訳詳細(Detail)'!J27="-","-",'内訳詳細(Detail)'!J27/'為替換算(currency conversion)'!$B$3)</f>
        <v>926.48438909944059</v>
      </c>
      <c r="K27" s="506">
        <f>IF('内訳詳細(Detail)'!K27="-","-",'内訳詳細(Detail)'!K27/'為替換算(currency conversion)'!$B$3)</f>
        <v>262.78650063165497</v>
      </c>
      <c r="L27" s="87">
        <f>IF('内訳詳細(Detail)'!L27="-","-",'内訳詳細(Detail)'!L27/'為替換算(currency conversion)'!$B$3)</f>
        <v>388.98213318895506</v>
      </c>
      <c r="M27" s="457">
        <f>IF('内訳詳細(Detail)'!M27="-","-",'内訳詳細(Detail)'!M27/'為替換算(currency conversion)'!$B$3)</f>
        <v>602.21981591770441</v>
      </c>
      <c r="N27" s="85">
        <f>IF('内訳詳細(Detail)'!N27="-","-",'内訳詳細(Detail)'!N27/'為替換算(currency conversion)'!$B$3)</f>
        <v>781.73614870961921</v>
      </c>
      <c r="O27" s="506">
        <f>IF('内訳詳細(Detail)'!O27="-","-",'内訳詳細(Detail)'!O27/'為替換算(currency conversion)'!$B$3)</f>
        <v>315.80039704024546</v>
      </c>
      <c r="P27" s="87">
        <f>IF('内訳詳細(Detail)'!P27="-","-",'内訳詳細(Detail)'!P27/'為替換算(currency conversion)'!$B$3)</f>
        <v>454.66522288395601</v>
      </c>
      <c r="Q27" s="457">
        <f>IF('内訳詳細(Detail)'!Q27="-","-",'内訳詳細(Detail)'!Q27/'為替換算(currency conversion)'!$B$3)</f>
        <v>768.31799314203215</v>
      </c>
      <c r="R27" s="85">
        <f>IF('内訳詳細(Detail)'!R27="-","-",'内訳詳細(Detail)'!R27/'為替換算(currency conversion)'!$B$3)</f>
        <v>1004.5930337484209</v>
      </c>
    </row>
    <row r="28" spans="1:18" s="60" customFormat="1" ht="18" customHeight="1">
      <c r="A28" s="458"/>
      <c r="B28" s="860" t="s">
        <v>43</v>
      </c>
      <c r="C28" s="861"/>
      <c r="D28" s="861"/>
      <c r="E28" s="84" t="s">
        <v>96</v>
      </c>
      <c r="F28" s="91" t="s">
        <v>115</v>
      </c>
      <c r="G28" s="41">
        <f>IF('内訳詳細(Detail)'!G28="-","-",'内訳詳細(Detail)'!G28/'為替換算(currency conversion)'!$B$3)</f>
        <v>1465.1958130301391</v>
      </c>
      <c r="H28" s="82">
        <f>IF('内訳詳細(Detail)'!H28="-","-",'内訳詳細(Detail)'!H28/'為替換算(currency conversion)'!$B$3)</f>
        <v>2082.4580400649702</v>
      </c>
      <c r="I28" s="459">
        <f>IF('内訳詳細(Detail)'!I28="-","-",'内訳詳細(Detail)'!I28/'為替換算(currency conversion)'!$B$3)</f>
        <v>3360.6839920591951</v>
      </c>
      <c r="J28" s="38">
        <f>IF('内訳詳細(Detail)'!J28="-","-",'内訳詳細(Detail)'!J28/'為替換算(currency conversion)'!$B$3)</f>
        <v>4701.1550261685616</v>
      </c>
      <c r="K28" s="41">
        <f>IF('内訳詳細(Detail)'!K28="-","-",'内訳詳細(Detail)'!K28/'為替換算(currency conversion)'!$B$3)</f>
        <v>1439.0633459664321</v>
      </c>
      <c r="L28" s="82">
        <f>IF('内訳詳細(Detail)'!L28="-","-",'内訳詳細(Detail)'!L28/'為替換算(currency conversion)'!$B$3)</f>
        <v>2946.5258978523734</v>
      </c>
      <c r="M28" s="459">
        <f>IF('内訳詳細(Detail)'!M28="-","-",'内訳詳細(Detail)'!M28/'為替換算(currency conversion)'!$B$3)</f>
        <v>3749.2510377188237</v>
      </c>
      <c r="N28" s="38">
        <f>IF('内訳詳細(Detail)'!N28="-","-",'内訳詳細(Detail)'!N28/'為替換算(currency conversion)'!$B$3)</f>
        <v>5103.3567948023829</v>
      </c>
      <c r="O28" s="41">
        <f>IF('内訳詳細(Detail)'!O28="-","-",'内訳詳細(Detail)'!O28/'為替換算(currency conversion)'!$B$3)</f>
        <v>854.00649702219823</v>
      </c>
      <c r="P28" s="82">
        <f>IF('内訳詳細(Detail)'!P28="-","-",'内訳詳細(Detail)'!P28/'為替換算(currency conversion)'!$B$3)</f>
        <v>1494.6038621187513</v>
      </c>
      <c r="Q28" s="459">
        <f>IF('内訳詳細(Detail)'!Q28="-","-",'内訳詳細(Detail)'!Q28/'為替換算(currency conversion)'!$B$3)</f>
        <v>2373.2268543584191</v>
      </c>
      <c r="R28" s="38">
        <f>IF('内訳詳細(Detail)'!R28="-","-",'内訳詳細(Detail)'!R28/'為替換算(currency conversion)'!$B$3)</f>
        <v>3686.1396859772608</v>
      </c>
    </row>
    <row r="29" spans="1:18" s="60" customFormat="1" ht="42.75" customHeight="1">
      <c r="A29" s="458"/>
      <c r="B29" s="74"/>
      <c r="C29" s="81" t="s">
        <v>37</v>
      </c>
      <c r="D29" s="80" t="s">
        <v>114</v>
      </c>
      <c r="E29" s="79" t="s">
        <v>53</v>
      </c>
      <c r="F29" s="78" t="s">
        <v>113</v>
      </c>
      <c r="G29" s="505">
        <f>IF('内訳詳細(Detail)'!G29="-","-",'内訳詳細(Detail)'!G29/'為替換算(currency conversion)'!$B$3)</f>
        <v>958.55441256090967</v>
      </c>
      <c r="H29" s="77">
        <f>IF('内訳詳細(Detail)'!H29="-","-",'内訳詳細(Detail)'!H29/'為替換算(currency conversion)'!$B$3)</f>
        <v>1327.4499187872227</v>
      </c>
      <c r="I29" s="76">
        <f>IF('内訳詳細(Detail)'!I29="-","-",'内訳詳細(Detail)'!I29/'為替換算(currency conversion)'!$B$3)</f>
        <v>1726.285868976719</v>
      </c>
      <c r="J29" s="75">
        <f>IF('内訳詳細(Detail)'!J29="-","-",'内訳詳細(Detail)'!J29/'為替換算(currency conversion)'!$B$3)</f>
        <v>2439.5415989893522</v>
      </c>
      <c r="K29" s="505">
        <f>IF('内訳詳細(Detail)'!K29="-","-",'内訳詳細(Detail)'!K29/'為替換算(currency conversion)'!$B$3)</f>
        <v>951.81375203031951</v>
      </c>
      <c r="L29" s="77">
        <f>IF('内訳詳細(Detail)'!L29="-","-",'内訳詳細(Detail)'!L29/'為替換算(currency conversion)'!$B$3)</f>
        <v>1732.0249052517597</v>
      </c>
      <c r="M29" s="76">
        <f>IF('内訳詳細(Detail)'!M29="-","-",'内訳詳細(Detail)'!M29/'為替換算(currency conversion)'!$B$3)</f>
        <v>2299.3322504963003</v>
      </c>
      <c r="N29" s="75">
        <f>IF('内訳詳細(Detail)'!N29="-","-",'内訳詳細(Detail)'!N29/'為替換算(currency conversion)'!$B$3)</f>
        <v>3359.6823678036458</v>
      </c>
      <c r="O29" s="505">
        <f>IF('内訳詳細(Detail)'!O29="-","-",'内訳詳細(Detail)'!O29/'為替換算(currency conversion)'!$B$3)</f>
        <v>563.3820609998196</v>
      </c>
      <c r="P29" s="77">
        <f>IF('内訳詳細(Detail)'!P29="-","-",'内訳詳細(Detail)'!P29/'為替換算(currency conversion)'!$B$3)</f>
        <v>1029.3268363111351</v>
      </c>
      <c r="Q29" s="76">
        <f>IF('内訳詳細(Detail)'!Q29="-","-",'内訳詳細(Detail)'!Q29/'為替換算(currency conversion)'!$B$3)</f>
        <v>1630.1118931600795</v>
      </c>
      <c r="R29" s="75">
        <f>IF('内訳詳細(Detail)'!R29="-","-",'内訳詳細(Detail)'!R29/'為替換算(currency conversion)'!$B$3)</f>
        <v>2702.9507309149976</v>
      </c>
    </row>
    <row r="30" spans="1:18" s="60" customFormat="1" ht="44.25" customHeight="1">
      <c r="A30" s="458"/>
      <c r="B30" s="74"/>
      <c r="C30" s="73" t="s">
        <v>109</v>
      </c>
      <c r="D30" s="90" t="s">
        <v>47</v>
      </c>
      <c r="E30" s="89" t="s">
        <v>53</v>
      </c>
      <c r="F30" s="88" t="s">
        <v>112</v>
      </c>
      <c r="G30" s="506">
        <f>IF('内訳詳細(Detail)'!G30="-","-",'内訳詳細(Detail)'!G30/'為替換算(currency conversion)'!$B$3)</f>
        <v>444.4324129218553</v>
      </c>
      <c r="H30" s="87">
        <f>IF('内訳詳細(Detail)'!H30="-","-",'内訳詳細(Detail)'!H30/'為替換算(currency conversion)'!$B$3)</f>
        <v>643.53004872766655</v>
      </c>
      <c r="I30" s="457">
        <f>IF('内訳詳細(Detail)'!I30="-","-",'内訳詳細(Detail)'!I30/'為替換算(currency conversion)'!$B$3)</f>
        <v>1473.9487457137702</v>
      </c>
      <c r="J30" s="85">
        <f>IF('内訳詳細(Detail)'!J30="-","-",'内訳詳細(Detail)'!J30/'為替換算(currency conversion)'!$B$3)</f>
        <v>2004.1147807255009</v>
      </c>
      <c r="K30" s="506">
        <f>IF('内訳詳細(Detail)'!K30="-","-",'内訳詳細(Detail)'!K30/'為替換算(currency conversion)'!$B$3)</f>
        <v>399.56686518678941</v>
      </c>
      <c r="L30" s="87">
        <f>IF('内訳詳細(Detail)'!L30="-","-",'内訳詳細(Detail)'!L30/'為替換算(currency conversion)'!$B$3)</f>
        <v>1107.8325212055586</v>
      </c>
      <c r="M30" s="457">
        <f>IF('内訳詳細(Detail)'!M30="-","-",'内訳詳細(Detail)'!M30/'為替換算(currency conversion)'!$B$3)</f>
        <v>1312.1728929796066</v>
      </c>
      <c r="N30" s="85">
        <f>IF('内訳詳細(Detail)'!N30="-","-",'内訳詳細(Detail)'!N30/'為替換算(currency conversion)'!$B$3)</f>
        <v>1575.3744811405884</v>
      </c>
      <c r="O30" s="506">
        <f>IF('内訳詳細(Detail)'!O30="-","-",'内訳詳細(Detail)'!O30/'為替換算(currency conversion)'!$B$3)</f>
        <v>260.81934668832344</v>
      </c>
      <c r="P30" s="87">
        <f>IF('内訳詳細(Detail)'!P30="-","-",'内訳詳細(Detail)'!P30/'為替換算(currency conversion)'!$B$3)</f>
        <v>406.52409312398487</v>
      </c>
      <c r="Q30" s="457">
        <f>IF('内訳詳細(Detail)'!Q30="-","-",'内訳詳細(Detail)'!Q30/'為替換算(currency conversion)'!$B$3)</f>
        <v>651.22721530409672</v>
      </c>
      <c r="R30" s="85">
        <f>IF('内訳詳細(Detail)'!R30="-","-",'内訳詳細(Detail)'!R30/'為替換算(currency conversion)'!$B$3)</f>
        <v>838.82873127594303</v>
      </c>
    </row>
    <row r="31" spans="1:18" s="60" customFormat="1" ht="18" customHeight="1">
      <c r="A31" s="458"/>
      <c r="B31" s="860" t="s">
        <v>44</v>
      </c>
      <c r="C31" s="861"/>
      <c r="D31" s="861"/>
      <c r="E31" s="84" t="s">
        <v>53</v>
      </c>
      <c r="F31" s="83" t="s">
        <v>111</v>
      </c>
      <c r="G31" s="41">
        <f>IF('内訳詳細(Detail)'!G31="-","-",'内訳詳細(Detail)'!G31/'為替換算(currency conversion)'!$B$3)</f>
        <v>681.97076340010835</v>
      </c>
      <c r="H31" s="82">
        <f>IF('内訳詳細(Detail)'!H31="-","-",'内訳詳細(Detail)'!H31/'為替換算(currency conversion)'!$B$3)</f>
        <v>1101.7235156109007</v>
      </c>
      <c r="I31" s="39">
        <f>IF('内訳詳細(Detail)'!I31="-","-",'内訳詳細(Detail)'!I31/'為替換算(currency conversion)'!$B$3)</f>
        <v>1518.1645912290201</v>
      </c>
      <c r="J31" s="38">
        <f>IF('内訳詳細(Detail)'!J31="-","-",'内訳詳細(Detail)'!J31/'為替換算(currency conversion)'!$B$3)</f>
        <v>1994.0895145280635</v>
      </c>
      <c r="K31" s="41">
        <f>IF('内訳詳細(Detail)'!K31="-","-",'内訳詳細(Detail)'!K31/'為替換算(currency conversion)'!$B$3)</f>
        <v>636.22992239667929</v>
      </c>
      <c r="L31" s="82">
        <f>IF('内訳詳細(Detail)'!L31="-","-",'内訳詳細(Detail)'!L31/'為替換算(currency conversion)'!$B$3)</f>
        <v>1153.5011730734525</v>
      </c>
      <c r="M31" s="39">
        <f>IF('内訳詳細(Detail)'!M31="-","-",'内訳詳細(Detail)'!M31/'為替換算(currency conversion)'!$B$3)</f>
        <v>1638.5399747338026</v>
      </c>
      <c r="N31" s="38">
        <f>IF('内訳詳細(Detail)'!N31="-","-",'内訳詳細(Detail)'!N31/'為替換算(currency conversion)'!$B$3)</f>
        <v>2228.0815737231546</v>
      </c>
      <c r="O31" s="41">
        <f>IF('内訳詳細(Detail)'!O31="-","-",'内訳詳細(Detail)'!O31/'為替換算(currency conversion)'!$B$3)</f>
        <v>689.65890633459674</v>
      </c>
      <c r="P31" s="82">
        <f>IF('内訳詳細(Detail)'!P31="-","-",'内訳詳細(Detail)'!P31/'為替換算(currency conversion)'!$B$3)</f>
        <v>1196.4717560007221</v>
      </c>
      <c r="Q31" s="39">
        <f>IF('内訳詳細(Detail)'!Q31="-","-",'内訳詳細(Detail)'!Q31/'為替換算(currency conversion)'!$B$3)</f>
        <v>1865.0514347590688</v>
      </c>
      <c r="R31" s="38">
        <f>IF('内訳詳細(Detail)'!R31="-","-",'内訳詳細(Detail)'!R31/'為替換算(currency conversion)'!$B$3)</f>
        <v>2675.0676773145642</v>
      </c>
    </row>
    <row r="32" spans="1:18" s="60" customFormat="1" ht="44.25" customHeight="1">
      <c r="A32" s="458"/>
      <c r="B32" s="74"/>
      <c r="C32" s="81" t="s">
        <v>37</v>
      </c>
      <c r="D32" s="80" t="s">
        <v>48</v>
      </c>
      <c r="E32" s="79" t="s">
        <v>53</v>
      </c>
      <c r="F32" s="78" t="s">
        <v>110</v>
      </c>
      <c r="G32" s="505">
        <f>IF('内訳詳細(Detail)'!G32="-","-",'内訳詳細(Detail)'!G32/'為替換算(currency conversion)'!$B$3)</f>
        <v>225.91589965710162</v>
      </c>
      <c r="H32" s="77">
        <f>IF('内訳詳細(Detail)'!H32="-","-",'内訳詳細(Detail)'!H32/'為替換算(currency conversion)'!$B$3)</f>
        <v>364.82584371052161</v>
      </c>
      <c r="I32" s="76">
        <f>IF('内訳詳細(Detail)'!I32="-","-",'内訳詳細(Detail)'!I32/'為替換算(currency conversion)'!$B$3)</f>
        <v>487.31275942970586</v>
      </c>
      <c r="J32" s="75">
        <f>IF('内訳詳細(Detail)'!J32="-","-",'内訳詳細(Detail)'!J32/'為替換算(currency conversion)'!$B$3)</f>
        <v>641.77946219094031</v>
      </c>
      <c r="K32" s="505">
        <f>IF('内訳詳細(Detail)'!K32="-","-",'内訳詳細(Detail)'!K32/'為替換算(currency conversion)'!$B$3)</f>
        <v>262.98502075437648</v>
      </c>
      <c r="L32" s="77">
        <f>IF('内訳詳細(Detail)'!L32="-","-",'内訳詳細(Detail)'!L32/'為替換算(currency conversion)'!$B$3)</f>
        <v>348.29453167298323</v>
      </c>
      <c r="M32" s="76">
        <f>IF('内訳詳細(Detail)'!M32="-","-",'内訳詳細(Detail)'!M32/'為替換算(currency conversion)'!$B$3)</f>
        <v>485.99530770619026</v>
      </c>
      <c r="N32" s="75">
        <f>IF('内訳詳細(Detail)'!N32="-","-",'内訳詳細(Detail)'!N32/'為替換算(currency conversion)'!$B$3)</f>
        <v>630.93304457679119</v>
      </c>
      <c r="O32" s="505">
        <f>IF('内訳詳細(Detail)'!O32="-","-",'内訳詳細(Detail)'!O32/'為替換算(currency conversion)'!$B$3)</f>
        <v>209.55603681645914</v>
      </c>
      <c r="P32" s="77">
        <f>IF('内訳詳細(Detail)'!P32="-","-",'内訳詳細(Detail)'!P32/'為替換算(currency conversion)'!$B$3)</f>
        <v>332.38585092943515</v>
      </c>
      <c r="Q32" s="76">
        <f>IF('内訳詳細(Detail)'!Q32="-","-",'内訳詳細(Detail)'!Q32/'為替換算(currency conversion)'!$B$3)</f>
        <v>519.80689406244369</v>
      </c>
      <c r="R32" s="75">
        <f>IF('内訳詳細(Detail)'!R32="-","-",'内訳詳細(Detail)'!R32/'為替換算(currency conversion)'!$B$3)</f>
        <v>688.5760693015701</v>
      </c>
    </row>
    <row r="33" spans="1:18" s="60" customFormat="1" ht="18" customHeight="1">
      <c r="A33" s="458"/>
      <c r="B33" s="74"/>
      <c r="C33" s="73" t="s">
        <v>109</v>
      </c>
      <c r="D33" s="72" t="s">
        <v>38</v>
      </c>
      <c r="E33" s="71" t="s">
        <v>53</v>
      </c>
      <c r="F33" s="8" t="s">
        <v>108</v>
      </c>
      <c r="G33" s="507">
        <f>IF('内訳詳細(Detail)'!G33="-","-",'内訳詳細(Detail)'!G33/'為替換算(currency conversion)'!$B$3)</f>
        <v>320.89875473741205</v>
      </c>
      <c r="H33" s="70">
        <f>IF('内訳詳細(Detail)'!H33="-","-",'内訳詳細(Detail)'!H33/'為替換算(currency conversion)'!$B$3)</f>
        <v>525.73542681826393</v>
      </c>
      <c r="I33" s="86">
        <f>IF('内訳詳細(Detail)'!I33="-","-",'内訳詳細(Detail)'!I33/'為替換算(currency conversion)'!$B$3)</f>
        <v>765.07850568489448</v>
      </c>
      <c r="J33" s="69">
        <f>IF('内訳詳細(Detail)'!J33="-","-",'内訳詳細(Detail)'!J33/'為替換算(currency conversion)'!$B$3)</f>
        <v>1013.6166756903086</v>
      </c>
      <c r="K33" s="507">
        <f>IF('内訳詳細(Detail)'!K33="-","-",'内訳詳細(Detail)'!K33/'為替換算(currency conversion)'!$B$3)</f>
        <v>296.01155026168561</v>
      </c>
      <c r="L33" s="70">
        <f>IF('内訳詳細(Detail)'!L33="-","-",'内訳詳細(Detail)'!L33/'為替換算(currency conversion)'!$B$3)</f>
        <v>567.31636888648256</v>
      </c>
      <c r="M33" s="86">
        <f>IF('内訳詳細(Detail)'!M33="-","-",'内訳詳細(Detail)'!M33/'為替換算(currency conversion)'!$B$3)</f>
        <v>814.13102328099626</v>
      </c>
      <c r="N33" s="69">
        <f>IF('内訳詳細(Detail)'!N33="-","-",'内訳詳細(Detail)'!N33/'為替換算(currency conversion)'!$B$3)</f>
        <v>1072.0086626962643</v>
      </c>
      <c r="O33" s="507">
        <f>IF('内訳詳細(Detail)'!O33="-","-",'内訳詳細(Detail)'!O33/'為替換算(currency conversion)'!$B$3)</f>
        <v>355.18859411658548</v>
      </c>
      <c r="P33" s="70">
        <f>IF('内訳詳細(Detail)'!P33="-","-",'内訳詳細(Detail)'!P33/'為替換算(currency conversion)'!$B$3)</f>
        <v>572.52301028695183</v>
      </c>
      <c r="Q33" s="86">
        <f>IF('内訳詳細(Detail)'!Q33="-","-",'内訳詳細(Detail)'!Q33/'為替換算(currency conversion)'!$B$3)</f>
        <v>935.46291283161895</v>
      </c>
      <c r="R33" s="69">
        <f>IF('内訳詳細(Detail)'!R33="-","-",'内訳詳細(Detail)'!R33/'為替換算(currency conversion)'!$B$3)</f>
        <v>1387.1774048005775</v>
      </c>
    </row>
    <row r="34" spans="1:18" s="60" customFormat="1" ht="44.25" customHeight="1" thickBot="1">
      <c r="A34" s="458"/>
      <c r="B34" s="68"/>
      <c r="C34" s="67"/>
      <c r="D34" s="66" t="s">
        <v>107</v>
      </c>
      <c r="E34" s="65" t="s">
        <v>53</v>
      </c>
      <c r="F34" s="64" t="s">
        <v>106</v>
      </c>
      <c r="G34" s="508">
        <f>IF('内訳詳細(Detail)'!G34="-","-",'内訳詳細(Detail)'!G34/'為替換算(currency conversion)'!$B$3)</f>
        <v>118.11044937736871</v>
      </c>
      <c r="H34" s="63">
        <f>IF('内訳詳細(Detail)'!H34="-","-",'内訳詳細(Detail)'!H34/'為替換算(currency conversion)'!$B$3)</f>
        <v>184.01010647897493</v>
      </c>
      <c r="I34" s="62">
        <f>IF('内訳詳細(Detail)'!I34="-","-",'内訳詳細(Detail)'!I34/'為替換算(currency conversion)'!$B$3)</f>
        <v>230.80671358960478</v>
      </c>
      <c r="J34" s="61">
        <f>IF('内訳詳細(Detail)'!J34="-","-",'内訳詳細(Detail)'!J34/'為替換算(currency conversion)'!$B$3)</f>
        <v>293.4578595921314</v>
      </c>
      <c r="K34" s="508">
        <f>IF('内訳詳細(Detail)'!K34="-","-",'内訳詳細(Detail)'!K34/'為替換算(currency conversion)'!$B$3)</f>
        <v>62.876737051073817</v>
      </c>
      <c r="L34" s="63">
        <f>IF('内訳詳細(Detail)'!L34="-","-",'内訳詳細(Detail)'!L34/'為替換算(currency conversion)'!$B$3)</f>
        <v>206.39776213679843</v>
      </c>
      <c r="M34" s="62">
        <f>IF('内訳詳細(Detail)'!M34="-","-",'内訳詳細(Detail)'!M34/'為替換算(currency conversion)'!$B$3)</f>
        <v>292.2757624977441</v>
      </c>
      <c r="N34" s="61">
        <f>IF('内訳詳細(Detail)'!N34="-","-",'内訳詳細(Detail)'!N34/'為替換算(currency conversion)'!$B$3)</f>
        <v>459.63724959393613</v>
      </c>
      <c r="O34" s="508">
        <f>IF('内訳詳細(Detail)'!O34="-","-",'内訳詳細(Detail)'!O34/'為替換算(currency conversion)'!$B$3)</f>
        <v>109.12290200324851</v>
      </c>
      <c r="P34" s="63">
        <f>IF('内訳詳細(Detail)'!P34="-","-",'内訳詳細(Detail)'!P34/'為替換算(currency conversion)'!$B$3)</f>
        <v>257.20086626962643</v>
      </c>
      <c r="Q34" s="62">
        <f>IF('内訳詳細(Detail)'!Q34="-","-",'内訳詳細(Detail)'!Q34/'為替換算(currency conversion)'!$B$3)</f>
        <v>359.73650965529691</v>
      </c>
      <c r="R34" s="61">
        <f>IF('内訳詳細(Detail)'!R34="-","-",'内訳詳細(Detail)'!R34/'為替換算(currency conversion)'!$B$3)</f>
        <v>528.92979606569213</v>
      </c>
    </row>
    <row r="35" spans="1:18" s="2" customFormat="1" ht="15" customHeight="1">
      <c r="A35" s="5"/>
      <c r="B35" s="4"/>
      <c r="G35" s="59"/>
      <c r="H35" s="59"/>
      <c r="I35" s="58"/>
      <c r="J35" s="59"/>
      <c r="K35" s="59"/>
      <c r="L35" s="59"/>
      <c r="M35" s="59"/>
      <c r="N35" s="59"/>
      <c r="O35" s="59"/>
      <c r="P35" s="59"/>
      <c r="Q35" s="59"/>
      <c r="R35" s="59"/>
    </row>
    <row r="36" spans="1:18" s="2" customFormat="1" ht="15" customHeight="1">
      <c r="A36" s="5"/>
      <c r="B36" s="4"/>
      <c r="G36" s="59"/>
      <c r="H36" s="59"/>
      <c r="I36" s="59"/>
      <c r="J36" s="59"/>
      <c r="K36" s="59"/>
      <c r="L36" s="59"/>
      <c r="M36" s="59"/>
      <c r="N36" s="59"/>
      <c r="O36" s="59"/>
      <c r="P36" s="59"/>
      <c r="Q36" s="59"/>
      <c r="R36" s="59"/>
    </row>
    <row r="37" spans="1:18" ht="8.25" customHeight="1">
      <c r="B37" s="26"/>
      <c r="C37" s="26"/>
      <c r="D37" s="26"/>
      <c r="E37" s="26"/>
      <c r="F37" s="26"/>
      <c r="G37" s="58"/>
      <c r="H37" s="58"/>
      <c r="I37" s="58"/>
      <c r="J37" s="58"/>
      <c r="K37" s="58"/>
      <c r="L37" s="58"/>
      <c r="M37" s="58"/>
      <c r="N37" s="58"/>
      <c r="O37" s="58"/>
      <c r="P37" s="58"/>
      <c r="Q37" s="58"/>
      <c r="R37" s="58"/>
    </row>
    <row r="38" spans="1:18" s="6" customFormat="1" ht="18" customHeight="1">
      <c r="B38" s="57"/>
      <c r="C38" s="7" t="s">
        <v>105</v>
      </c>
      <c r="D38" s="57"/>
      <c r="E38" s="56"/>
      <c r="F38" s="56"/>
    </row>
    <row r="39" spans="1:18" s="16" customFormat="1" ht="18" customHeight="1" thickBot="1">
      <c r="B39" s="17"/>
      <c r="C39" s="789" t="str">
        <f>"（単位：百万"&amp;'為替換算(currency conversion)'!$A$3&amp;"/Unit: "&amp;'為替換算(currency conversion)'!$A$3&amp;" million）"</f>
        <v>（単位：百万USD/Unit: USD million）</v>
      </c>
      <c r="D39" s="790"/>
      <c r="E39" s="789"/>
      <c r="F39" s="17"/>
      <c r="G39" s="55"/>
      <c r="H39" s="55"/>
      <c r="I39" s="55"/>
      <c r="J39" s="55"/>
      <c r="K39" s="55"/>
      <c r="L39" s="55"/>
      <c r="M39" s="55"/>
      <c r="N39" s="55"/>
      <c r="O39" s="55"/>
      <c r="P39" s="55"/>
      <c r="Q39" s="55"/>
      <c r="R39" s="55"/>
    </row>
    <row r="40" spans="1:18" s="50" customFormat="1" ht="18" customHeight="1">
      <c r="B40" s="15"/>
      <c r="C40" s="14"/>
      <c r="D40" s="852" t="s">
        <v>103</v>
      </c>
      <c r="E40" s="863" t="s">
        <v>96</v>
      </c>
      <c r="F40" s="843" t="s">
        <v>102</v>
      </c>
      <c r="G40" s="845" t="s">
        <v>101</v>
      </c>
      <c r="H40" s="846"/>
      <c r="I40" s="846"/>
      <c r="J40" s="847"/>
      <c r="K40" s="845" t="s">
        <v>352</v>
      </c>
      <c r="L40" s="846"/>
      <c r="M40" s="846"/>
      <c r="N40" s="847"/>
      <c r="O40" s="845" t="s">
        <v>362</v>
      </c>
      <c r="P40" s="846"/>
      <c r="Q40" s="846"/>
      <c r="R40" s="847"/>
    </row>
    <row r="41" spans="1:18" s="50" customFormat="1" ht="24.75" thickBot="1">
      <c r="B41" s="54"/>
      <c r="C41" s="53"/>
      <c r="D41" s="853"/>
      <c r="E41" s="864"/>
      <c r="F41" s="867"/>
      <c r="G41" s="52" t="s">
        <v>80</v>
      </c>
      <c r="H41" s="10" t="s">
        <v>79</v>
      </c>
      <c r="I41" s="10" t="s">
        <v>78</v>
      </c>
      <c r="J41" s="51" t="s">
        <v>100</v>
      </c>
      <c r="K41" s="52" t="s">
        <v>80</v>
      </c>
      <c r="L41" s="10" t="s">
        <v>79</v>
      </c>
      <c r="M41" s="10" t="s">
        <v>78</v>
      </c>
      <c r="N41" s="51" t="s">
        <v>100</v>
      </c>
      <c r="O41" s="52" t="s">
        <v>80</v>
      </c>
      <c r="P41" s="10" t="s">
        <v>79</v>
      </c>
      <c r="Q41" s="10" t="s">
        <v>78</v>
      </c>
      <c r="R41" s="51" t="s">
        <v>100</v>
      </c>
    </row>
    <row r="42" spans="1:18" ht="18" customHeight="1">
      <c r="A42" s="460"/>
      <c r="B42" s="858" t="s">
        <v>99</v>
      </c>
      <c r="C42" s="859"/>
      <c r="D42" s="859"/>
      <c r="E42" s="49" t="s">
        <v>96</v>
      </c>
      <c r="F42" s="48" t="s">
        <v>98</v>
      </c>
      <c r="G42" s="682">
        <f>IF('内訳詳細(Detail)'!G42="-","-",'内訳詳細(Detail)'!G42/'為替換算(currency conversion)'!$B$3)*100</f>
        <v>1035.9140949287132</v>
      </c>
      <c r="H42" s="46">
        <f>IF('内訳詳細(Detail)'!H42="-","-",'内訳詳細(Detail)'!H42/'為替換算(currency conversion)'!$B$3)*100</f>
        <v>2066.4140046922939</v>
      </c>
      <c r="I42" s="45">
        <f>IF('内訳詳細(Detail)'!I42="-","-",'内訳詳細(Detail)'!I42/'為替換算(currency conversion)'!$B$3)*100</f>
        <v>3105.9375563977624</v>
      </c>
      <c r="J42" s="44">
        <f>IF('内訳詳細(Detail)'!J42="-","-",'内訳詳細(Detail)'!J42/'為替換算(currency conversion)'!$B$3)*100</f>
        <v>4231.1857065511649</v>
      </c>
      <c r="K42" s="47">
        <f>IF('内訳詳細(Detail)'!K42="-","-",'内訳詳細(Detail)'!K42/'為替換算(currency conversion)'!$B$3)*100</f>
        <v>1069.3015701136981</v>
      </c>
      <c r="L42" s="46">
        <f>IF('内訳詳細(Detail)'!L42="-","-",'内訳詳細(Detail)'!L42/'為替換算(currency conversion)'!$B$3)*100</f>
        <v>2136.7984118390182</v>
      </c>
      <c r="M42" s="45">
        <f>IF('内訳詳細(Detail)'!M42="-","-",'内訳詳細(Detail)'!M42/'為替換算(currency conversion)'!$B$3)*100</f>
        <v>3181.7361487096191</v>
      </c>
      <c r="N42" s="44">
        <f>IF('内訳詳細(Detail)'!N42="-","-",'内訳詳細(Detail)'!N42/'為替換算(currency conversion)'!$B$3)*100</f>
        <v>4625.5188594116589</v>
      </c>
      <c r="O42" s="47">
        <f>IF('内訳詳細(Detail)'!O42="-","-",'内訳詳細(Detail)'!O42/'為替換算(currency conversion)'!$B$3)*100</f>
        <v>1630.5720988991159</v>
      </c>
      <c r="P42" s="46">
        <f>IF('内訳詳細(Detail)'!P42="-","-",'内訳詳細(Detail)'!P42/'為替換算(currency conversion)'!$B$3)*100</f>
        <v>3046.3815195813036</v>
      </c>
      <c r="Q42" s="45">
        <f>IF('内訳詳細(Detail)'!Q42="-","-",'内訳詳細(Detail)'!Q42/'為替換算(currency conversion)'!$B$3)*100</f>
        <v>4594.8384768092401</v>
      </c>
      <c r="R42" s="546">
        <f>IF('内訳詳細(Detail)'!R42="-","-",'内訳詳細(Detail)'!R42/'為替換算(currency conversion)'!$B$3)*100</f>
        <v>6079.2275762497748</v>
      </c>
    </row>
    <row r="43" spans="1:18" ht="18" customHeight="1">
      <c r="A43" s="460"/>
      <c r="B43" s="854" t="s">
        <v>97</v>
      </c>
      <c r="C43" s="855"/>
      <c r="D43" s="855"/>
      <c r="E43" s="43" t="s">
        <v>96</v>
      </c>
      <c r="F43" s="42" t="s">
        <v>95</v>
      </c>
      <c r="G43" s="41">
        <f>IF('内訳詳細(Detail)'!G43="-","-",'内訳詳細(Detail)'!G43/'為替換算(currency conversion)'!$B$3)*100</f>
        <v>714.67244179750958</v>
      </c>
      <c r="H43" s="40">
        <f>IF('内訳詳細(Detail)'!H43="-","-",'内訳詳細(Detail)'!H43/'為替換算(currency conversion)'!$B$3)*100</f>
        <v>1589.9657101606208</v>
      </c>
      <c r="I43" s="39">
        <f>IF('内訳詳細(Detail)'!I43="-","-",'内訳詳細(Detail)'!I43/'為替換算(currency conversion)'!$B$3)*100</f>
        <v>2633.0987186428447</v>
      </c>
      <c r="J43" s="38">
        <f>IF('内訳詳細(Detail)'!J43="-","-",'内訳詳細(Detail)'!J43/'為替換算(currency conversion)'!$B$3)*100</f>
        <v>4004.6922938097823</v>
      </c>
      <c r="K43" s="41">
        <f>IF('内訳詳細(Detail)'!K43="-","-",'内訳詳細(Detail)'!K43/'為替換算(currency conversion)'!$B$3)*100</f>
        <v>834.68687962461649</v>
      </c>
      <c r="L43" s="40">
        <f>IF('内訳詳細(Detail)'!L43="-","-",'内訳詳細(Detail)'!L43/'為替換算(currency conversion)'!$B$3)*100</f>
        <v>1730.7345244540697</v>
      </c>
      <c r="M43" s="39">
        <f>IF('内訳詳細(Detail)'!M43="-","-",'内訳詳細(Detail)'!M43/'為替換算(currency conversion)'!$B$3)*100</f>
        <v>2746.7966071106298</v>
      </c>
      <c r="N43" s="38">
        <f>IF('内訳詳細(Detail)'!N43="-","-",'内訳詳細(Detail)'!N43/'為替換算(currency conversion)'!$B$3)*100</f>
        <v>4202.3100523371231</v>
      </c>
      <c r="O43" s="41">
        <f>IF('内訳詳細(Detail)'!O43="-","-",'内訳詳細(Detail)'!O43/'為替換算(currency conversion)'!$B$3)*100</f>
        <v>956.50604584010102</v>
      </c>
      <c r="P43" s="40">
        <f>IF('内訳詳細(Detail)'!P43="-","-",'内訳詳細(Detail)'!P43/'為替換算(currency conversion)'!$B$3)*100</f>
        <v>1940.9853817000542</v>
      </c>
      <c r="Q43" s="39">
        <f>IF('内訳詳細(Detail)'!Q43="-","-",'内訳詳細(Detail)'!Q43/'為替換算(currency conversion)'!$B$3)*100</f>
        <v>2999.4585814834873</v>
      </c>
      <c r="R43" s="547">
        <f>IF('内訳詳細(Detail)'!R43="-","-",'内訳詳細(Detail)'!R43/'為替換算(currency conversion)'!$B$3)*100</f>
        <v>4588.5219274499195</v>
      </c>
    </row>
    <row r="44" spans="1:18" ht="18" customHeight="1">
      <c r="A44" s="460"/>
      <c r="B44" s="854" t="s">
        <v>94</v>
      </c>
      <c r="C44" s="855"/>
      <c r="D44" s="855"/>
      <c r="E44" s="43" t="s">
        <v>64</v>
      </c>
      <c r="F44" s="42" t="s">
        <v>93</v>
      </c>
      <c r="G44" s="41">
        <f>IF('内訳詳細(Detail)'!G44="-","-",'内訳詳細(Detail)'!G44/'為替換算(currency conversion)'!$B$3)*100</f>
        <v>1345.425013535463</v>
      </c>
      <c r="H44" s="40">
        <f>IF('内訳詳細(Detail)'!H44="-","-",'内訳詳細(Detail)'!H44/'為替換算(currency conversion)'!$B$3)*100</f>
        <v>2781.0864464898036</v>
      </c>
      <c r="I44" s="39">
        <f>IF('内訳詳細(Detail)'!I44="-","-",'内訳詳細(Detail)'!I44/'為替換算(currency conversion)'!$B$3)*100</f>
        <v>4193.2864103952352</v>
      </c>
      <c r="J44" s="38">
        <f>IF('内訳詳細(Detail)'!J44="-","-",'内訳詳細(Detail)'!J44/'為替換算(currency conversion)'!$B$3)*100</f>
        <v>5847.3199783432601</v>
      </c>
      <c r="K44" s="41">
        <f>IF('内訳詳細(Detail)'!K44="-","-",'内訳詳細(Detail)'!K44/'為替換算(currency conversion)'!$B$3)*100</f>
        <v>1506.0458401010649</v>
      </c>
      <c r="L44" s="40">
        <f>IF('内訳詳細(Detail)'!L44="-","-",'内訳詳細(Detail)'!L44/'為替換算(currency conversion)'!$B$3)*100</f>
        <v>2912.8316188413646</v>
      </c>
      <c r="M44" s="39">
        <f>IF('内訳詳細(Detail)'!M44="-","-",'内訳詳細(Detail)'!M44/'為替換算(currency conversion)'!$B$3)*100</f>
        <v>4341.2741382421946</v>
      </c>
      <c r="N44" s="38">
        <f>IF('内訳詳細(Detail)'!N44="-","-",'内訳詳細(Detail)'!N44/'為替換算(currency conversion)'!$B$3)*100</f>
        <v>6274.13824219455</v>
      </c>
      <c r="O44" s="41">
        <f>IF('内訳詳細(Detail)'!O44="-","-",'内訳詳細(Detail)'!O44/'為替換算(currency conversion)'!$B$3)*100</f>
        <v>2126.8724057029422</v>
      </c>
      <c r="P44" s="40">
        <f>IF('内訳詳細(Detail)'!P44="-","-",'内訳詳細(Detail)'!P44/'為替換算(currency conversion)'!$B$3)*100</f>
        <v>3917.1629669734707</v>
      </c>
      <c r="Q44" s="39">
        <f>IF('内訳詳細(Detail)'!Q44="-","-",'内訳詳細(Detail)'!Q44/'為替換算(currency conversion)'!$B$3)*100</f>
        <v>5786.8615773326119</v>
      </c>
      <c r="R44" s="547">
        <f>IF('内訳詳細(Detail)'!R44="-","-",'内訳詳細(Detail)'!R44/'為替換算(currency conversion)'!$B$3)*100</f>
        <v>7798.2313661793905</v>
      </c>
    </row>
    <row r="45" spans="1:18" ht="18" thickBot="1">
      <c r="A45" s="460"/>
      <c r="B45" s="856" t="s">
        <v>0</v>
      </c>
      <c r="C45" s="857"/>
      <c r="D45" s="857"/>
      <c r="E45" s="37" t="s">
        <v>64</v>
      </c>
      <c r="F45" s="36" t="s">
        <v>92</v>
      </c>
      <c r="G45" s="35">
        <f>IF('内訳詳細(Detail)'!G45="-","-",'内訳詳細(Detail)'!G45/'為替換算(currency conversion)'!$B$3)*100</f>
        <v>138.9640859050713</v>
      </c>
      <c r="H45" s="34">
        <f>IF('内訳詳細(Detail)'!H45="-","-",'内訳詳細(Detail)'!H45/'為替換算(currency conversion)'!$B$3)*100</f>
        <v>268.00216567406608</v>
      </c>
      <c r="I45" s="33">
        <f>IF('内訳詳細(Detail)'!I45="-","-",'内訳詳細(Detail)'!I45/'為替換算(currency conversion)'!$B$3)*100</f>
        <v>400.64970221981594</v>
      </c>
      <c r="J45" s="32">
        <f>IF('内訳詳細(Detail)'!J45="-","-",'内訳詳細(Detail)'!J45/'為替換算(currency conversion)'!$B$3)*100</f>
        <v>487.27666486193834</v>
      </c>
      <c r="K45" s="35">
        <f>IF('内訳詳細(Detail)'!K45="-","-",'内訳詳細(Detail)'!K45/'為替換算(currency conversion)'!$B$3)*100</f>
        <v>128.135715574806</v>
      </c>
      <c r="L45" s="34">
        <f>IF('内訳詳細(Detail)'!L45="-","-",'内訳詳細(Detail)'!L45/'為替換算(currency conversion)'!$B$3)*100</f>
        <v>254.46670276123444</v>
      </c>
      <c r="M45" s="33">
        <f>IF('内訳詳細(Detail)'!M45="-","-",'内訳詳細(Detail)'!M45/'為替換算(currency conversion)'!$B$3)*100</f>
        <v>384.407146724418</v>
      </c>
      <c r="N45" s="32">
        <f>IF('内訳詳細(Detail)'!N45="-","-",'内訳詳細(Detail)'!N45/'為替換算(currency conversion)'!$B$3)*100</f>
        <v>529.68778198881068</v>
      </c>
      <c r="O45" s="35">
        <f>IF('内訳詳細(Detail)'!O45="-","-",'内訳詳細(Detail)'!O45/'為替換算(currency conversion)'!$B$3)*100</f>
        <v>161.52319075979068</v>
      </c>
      <c r="P45" s="34">
        <f>IF('内訳詳細(Detail)'!P45="-","-",'内訳詳細(Detail)'!P45/'為替換算(currency conversion)'!$B$3)*100</f>
        <v>306.80382602418337</v>
      </c>
      <c r="Q45" s="33">
        <f>IF('内訳詳細(Detail)'!Q45="-","-",'内訳詳細(Detail)'!Q45/'為替換算(currency conversion)'!$B$3)*100</f>
        <v>480.05775130842812</v>
      </c>
      <c r="R45" s="548">
        <f>IF('内訳詳細(Detail)'!R45="-","-",'内訳詳細(Detail)'!R45/'為替換算(currency conversion)'!$B$3)*100</f>
        <v>637.06912109727489</v>
      </c>
    </row>
    <row r="46" spans="1:18" ht="18" thickBot="1">
      <c r="A46" s="460"/>
      <c r="B46" s="848" t="s">
        <v>41</v>
      </c>
      <c r="C46" s="849"/>
      <c r="D46" s="849"/>
      <c r="E46" s="31" t="s">
        <v>64</v>
      </c>
      <c r="F46" s="30" t="s">
        <v>91</v>
      </c>
      <c r="G46" s="29">
        <f>IF('内訳詳細(Detail)'!G46="-","-",'内訳詳細(Detail)'!G46/'為替換算(currency conversion)'!$B$3)*100</f>
        <v>3234.9756361667573</v>
      </c>
      <c r="H46" s="28">
        <f>IF('内訳詳細(Detail)'!H46="-","-",'内訳詳細(Detail)'!H46/'為替換算(currency conversion)'!$B$3)*100</f>
        <v>6706.3706912109737</v>
      </c>
      <c r="I46" s="475">
        <f>IF('内訳詳細(Detail)'!I46="-","-",'内訳詳細(Detail)'!I46/'為替換算(currency conversion)'!$B$3)*100</f>
        <v>10334.777116044035</v>
      </c>
      <c r="J46" s="27">
        <f>IF('内訳詳細(Detail)'!J46="-","-",'内訳詳細(Detail)'!J46/'為替換算(currency conversion)'!$B$3)*100</f>
        <v>14571.377007760333</v>
      </c>
      <c r="K46" s="29">
        <f>IF('内訳詳細(Detail)'!K46="-","-",'内訳詳細(Detail)'!K46/'為替換算(currency conversion)'!$B$3)*100</f>
        <v>3539.0723696083742</v>
      </c>
      <c r="L46" s="28">
        <f>IF('内訳詳細(Detail)'!L46="-","-",'内訳詳細(Detail)'!L46/'為替換算(currency conversion)'!$B$3)*100</f>
        <v>7034.8312578956866</v>
      </c>
      <c r="M46" s="475">
        <f>IF('内訳詳細(Detail)'!M46="-","-",'内訳詳細(Detail)'!M46/'為替換算(currency conversion)'!$B$3)*100</f>
        <v>10655.11640498105</v>
      </c>
      <c r="N46" s="27">
        <f>IF('内訳詳細(Detail)'!N46="-","-",'内訳詳細(Detail)'!N46/'為替換算(currency conversion)'!$B$3)*100</f>
        <v>15632.557300126331</v>
      </c>
      <c r="O46" s="29">
        <f>IF('内訳詳細(Detail)'!O46="-","-",'内訳詳細(Detail)'!O46/'為替換算(currency conversion)'!$B$3)*100</f>
        <v>4876.376105396138</v>
      </c>
      <c r="P46" s="28">
        <f>IF('内訳詳細(Detail)'!P46="-","-",'内訳詳細(Detail)'!P46/'為替換算(currency conversion)'!$B$3)*100</f>
        <v>9212.2360584732014</v>
      </c>
      <c r="Q46" s="475">
        <f>IF('内訳詳細(Detail)'!Q46="-","-",'内訳詳細(Detail)'!Q46/'為替換算(currency conversion)'!$B$3)*100</f>
        <v>13862.118751127957</v>
      </c>
      <c r="R46" s="549">
        <f>IF('内訳詳細(Detail)'!R46="-","-",'内訳詳細(Detail)'!R46/'為替換算(currency conversion)'!$B$3)*100</f>
        <v>19103.95235517055</v>
      </c>
    </row>
    <row r="47" spans="1:18" s="2" customFormat="1" ht="15" customHeight="1">
      <c r="A47" s="5"/>
      <c r="B47" s="17"/>
      <c r="G47" s="25"/>
      <c r="K47" s="25"/>
      <c r="O47" s="25"/>
    </row>
    <row r="48" spans="1:18" ht="15" customHeight="1">
      <c r="B48" s="26"/>
    </row>
  </sheetData>
  <mergeCells count="29">
    <mergeCell ref="B42:D42"/>
    <mergeCell ref="B43:D43"/>
    <mergeCell ref="B44:D44"/>
    <mergeCell ref="B45:D45"/>
    <mergeCell ref="B46:D46"/>
    <mergeCell ref="O40:R40"/>
    <mergeCell ref="G23:J23"/>
    <mergeCell ref="K23:N23"/>
    <mergeCell ref="O23:R23"/>
    <mergeCell ref="B25:D25"/>
    <mergeCell ref="B28:D28"/>
    <mergeCell ref="B31:D31"/>
    <mergeCell ref="F23:F24"/>
    <mergeCell ref="D40:D41"/>
    <mergeCell ref="E40:E41"/>
    <mergeCell ref="F40:F41"/>
    <mergeCell ref="G40:J40"/>
    <mergeCell ref="K40:N40"/>
    <mergeCell ref="B9:D9"/>
    <mergeCell ref="B12:D12"/>
    <mergeCell ref="B15:D15"/>
    <mergeCell ref="D23:D24"/>
    <mergeCell ref="E23:E24"/>
    <mergeCell ref="O7:R7"/>
    <mergeCell ref="D7:D8"/>
    <mergeCell ref="E7:E8"/>
    <mergeCell ref="F7:F8"/>
    <mergeCell ref="G7:J7"/>
    <mergeCell ref="K7:N7"/>
  </mergeCells>
  <phoneticPr fontId="10"/>
  <printOptions horizontalCentered="1" verticalCentered="1"/>
  <pageMargins left="0" right="0" top="0" bottom="0" header="0.31496062992125984" footer="0.31496062992125984"/>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セグメント(Segment)</vt:lpstr>
      <vt:lpstr>内訳詳細(Detail)</vt:lpstr>
      <vt:lpstr>BS(Balance Sheets) </vt:lpstr>
      <vt:lpstr>PL(Statements of Operations) </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vt:lpstr>
      <vt:lpstr>CF(Statements of Cash Flows_Con</vt:lpstr>
      <vt:lpstr>免責事項（Disclaimer)</vt:lpstr>
      <vt:lpstr>'BS(Balance Sheets) '!Print_Area</vt:lpstr>
      <vt:lpstr>'BS(Balance Sheets)_Conv'!Print_Area</vt:lpstr>
      <vt:lpstr>'PL(Statements of Operations) '!Print_Area</vt:lpstr>
      <vt:lpstr>'PL(Statements of Operations_Con'!Print_Area</vt:lpstr>
      <vt:lpstr>'PL四半期（PL Quarterly）'!Print_Area</vt:lpstr>
      <vt:lpstr>'PL四半期（PL Quarterly）_Conv'!Print_Area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2018-05-14T07:36:46Z</dcterms:created>
  <dcterms:modified xsi:type="dcterms:W3CDTF">2019-02-12T07:19:57Z</dcterms:modified>
</cp:coreProperties>
</file>