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530" tabRatio="810"/>
  </bookViews>
  <sheets>
    <sheet name="セグメント(Segment)" sheetId="1" r:id="rId1"/>
    <sheet name="内訳詳細(Detail)" sheetId="2" r:id="rId2"/>
    <sheet name="BS(Balance Sheets) " sheetId="3" r:id="rId3"/>
    <sheet name="PL(Statements of Operations)" sheetId="4" r:id="rId4"/>
    <sheet name="PL四半期（PL Quarterly）" sheetId="5" r:id="rId5"/>
    <sheet name="CF(Statements of Cash Flows)" sheetId="6" r:id="rId6"/>
    <sheet name="為替換算(currency conversion)" sheetId="7" r:id="rId7"/>
    <sheet name="セグメント(Segment)_Conv" sheetId="8" r:id="rId8"/>
    <sheet name="内訳詳細(Detail)_Conv" sheetId="9" r:id="rId9"/>
    <sheet name="BS(Balance Sheets)_Conv" sheetId="10" r:id="rId10"/>
    <sheet name="PL(Statements of Operations_Con" sheetId="11" r:id="rId11"/>
    <sheet name="PL四半期（PL Quarterly）_Con" sheetId="12" r:id="rId12"/>
    <sheet name="CF(Statements of Cash Flows_Con" sheetId="13" r:id="rId13"/>
    <sheet name="免責事項（Disclaimer)" sheetId="14" r:id="rId14"/>
  </sheets>
  <externalReferences>
    <externalReference r:id="rId15"/>
    <externalReference r:id="rId16"/>
  </externalReferences>
  <definedNames>
    <definedName name="_Fill" hidden="1">'[1]#REF'!$AT$1028:$AT$1039</definedName>
    <definedName name="AccessDatabase" hidden="1">"D:\Sicherung Desktop 25.06.2002\MRVC_SLSILayoutV2.mdb"</definedName>
    <definedName name="AS2DocOpenMode" hidden="1">"AS2DocumentEdit"</definedName>
    <definedName name="AS2NamedRange" hidden="1">3</definedName>
    <definedName name="AS2ReportLS" hidden="1">2</definedName>
    <definedName name="AS2SyncStepLS" hidden="1">3</definedName>
    <definedName name="AS2TickmarkLS" localSheetId="2" hidden="1">#REF!</definedName>
    <definedName name="AS2TickmarkLS" localSheetId="9" hidden="1">#REF!</definedName>
    <definedName name="AS2TickmarkLS" localSheetId="5" hidden="1">#REF!</definedName>
    <definedName name="AS2TickmarkLS" localSheetId="12" hidden="1">#REF!</definedName>
    <definedName name="AS2TickmarkLS" localSheetId="3" hidden="1">#REF!</definedName>
    <definedName name="AS2TickmarkLS" localSheetId="10" hidden="1">#REF!</definedName>
    <definedName name="AS2TickmarkLS" localSheetId="4" hidden="1">#REF!</definedName>
    <definedName name="AS2TickmarkLS" localSheetId="11" hidden="1">#REF!</definedName>
    <definedName name="AS2TickmarkLS" localSheetId="0" hidden="1">#REF!</definedName>
    <definedName name="AS2TickmarkLS" localSheetId="7" hidden="1">#REF!</definedName>
    <definedName name="AS2TickmarkLS" localSheetId="6" hidden="1">#REF!</definedName>
    <definedName name="AS2TickmarkLS" localSheetId="1" hidden="1">#REF!</definedName>
    <definedName name="AS2TickmarkLS" localSheetId="8" hidden="1">#REF!</definedName>
    <definedName name="AS2TickmarkLS" localSheetId="13" hidden="1">#REF!</definedName>
    <definedName name="AS2VersionLS" hidden="1">300</definedName>
    <definedName name="BG_Del" hidden="1">15</definedName>
    <definedName name="BG_Ins" hidden="1">4</definedName>
    <definedName name="BG_Mod" hidden="1">6</definedName>
    <definedName name="d" localSheetId="2" hidden="1">#REF!</definedName>
    <definedName name="d" localSheetId="9" hidden="1">#REF!</definedName>
    <definedName name="d" localSheetId="5" hidden="1">#REF!</definedName>
    <definedName name="d" localSheetId="12" hidden="1">#REF!</definedName>
    <definedName name="d" localSheetId="3" hidden="1">#REF!</definedName>
    <definedName name="d" localSheetId="10" hidden="1">#REF!</definedName>
    <definedName name="d" localSheetId="4" hidden="1">#REF!</definedName>
    <definedName name="d" localSheetId="11" hidden="1">#REF!</definedName>
    <definedName name="d" localSheetId="0" hidden="1">#REF!</definedName>
    <definedName name="d" localSheetId="7" hidden="1">#REF!</definedName>
    <definedName name="d" localSheetId="6" hidden="1">#REF!</definedName>
    <definedName name="d" localSheetId="1" hidden="1">#REF!</definedName>
    <definedName name="d" localSheetId="8" hidden="1">#REF!</definedName>
    <definedName name="d" localSheetId="13" hidden="1">#REF!</definedName>
    <definedName name="EV__LASTREFTIME__" hidden="1">40497.4682060185</definedName>
    <definedName name="_xlnm.Print_Area" localSheetId="2">'BS(Balance Sheets) '!$A$1:$Z$56</definedName>
    <definedName name="_xlnm.Print_Area" localSheetId="9">'BS(Balance Sheets)_Conv'!$A$1:$Z$56</definedName>
    <definedName name="_xlnm.Print_Area" localSheetId="5">'CF(Statements of Cash Flows)'!$A$1:$AA$48</definedName>
    <definedName name="_xlnm.Print_Area" localSheetId="12">'CF(Statements of Cash Flows_Con'!$A$1:$AA$48</definedName>
    <definedName name="_xlnm.Print_Area" localSheetId="3">'PL(Statements of Operations)'!$A$1:$Y$24</definedName>
    <definedName name="_xlnm.Print_Area" localSheetId="10">'PL(Statements of Operations_Con'!$A$1:$Y$25</definedName>
    <definedName name="_xlnm.Print_Area" localSheetId="4">'PL四半期（PL Quarterly）'!$A$1:$X$24</definedName>
    <definedName name="_xlnm.Print_Area" localSheetId="11">'PL四半期（PL Quarterly）_Con'!$A$1:$Y$24</definedName>
    <definedName name="_xlnm.Print_Area" localSheetId="0">'セグメント(Segment)'!$A$1:$AC$47</definedName>
    <definedName name="_xlnm.Print_Area" localSheetId="7">'セグメント(Segment)_Conv'!$A$1:$AC$47</definedName>
    <definedName name="_xlnm.Print_Area" localSheetId="6">'為替換算(currency conversion)'!$A$1:$Q$17</definedName>
    <definedName name="_xlnm.Print_Area" localSheetId="1">'内訳詳細(Detail)'!$A$1:$Z$86</definedName>
    <definedName name="_xlnm.Print_Area" localSheetId="8">'内訳詳細(Detail)_Conv'!$A$1:$Z$86</definedName>
    <definedName name="SAPBEXhrIndnt" hidden="1">1</definedName>
    <definedName name="SAPBEXrevision" hidden="1">0</definedName>
    <definedName name="SAPBEXsysID" hidden="1">"JRP"</definedName>
    <definedName name="SAPBEXwbID" hidden="1">"3YV4BG056O2JA5P1AUQ8O763E"</definedName>
    <definedName name="solver_num" hidden="1">0</definedName>
    <definedName name="solver_typ" hidden="1">1</definedName>
    <definedName name="solver_val" hidden="1">0</definedName>
    <definedName name="TextRefCopyRangeCount" hidden="1">2</definedName>
    <definedName name="wrn.Aging._.and._.Trend._.Analysis." localSheetId="5" hidden="1">{#N/A,#N/A,FALSE,"Aging Summary";#N/A,#N/A,FALSE,"Ratio Analysis";#N/A,#N/A,FALSE,"Test 120 Day Accts";#N/A,#N/A,FALSE,"Tickmarks"}</definedName>
    <definedName name="wrn.Aging._.and._.Trend._.Analysis." localSheetId="12" hidden="1">{#N/A,#N/A,FALSE,"Aging Summary";#N/A,#N/A,FALSE,"Ratio Analysis";#N/A,#N/A,FALSE,"Test 120 Day Accts";#N/A,#N/A,FALSE,"Tickmarks"}</definedName>
    <definedName name="wrn.Aging._.and._.Trend._.Analysis." localSheetId="6" hidden="1">{#N/A,#N/A,FALSE,"Aging Summary";#N/A,#N/A,FALSE,"Ratio Analysis";#N/A,#N/A,FALSE,"Test 120 Day Accts";#N/A,#N/A,FALSE,"Tickmarks"}</definedName>
    <definedName name="wrn.Aging._.and._.Trend._.Analysis." localSheetId="13" hidden="1">{#N/A,#N/A,FALSE,"Aging Summary";#N/A,#N/A,FALSE,"Ratio Analysis";#N/A,#N/A,FALSE,"Test 120 Day Accts";#N/A,#N/A,FALSE,"Tickmarks"}</definedName>
    <definedName name="XREF_COLUMN_1" localSheetId="2" hidden="1">#REF!</definedName>
    <definedName name="XREF_COLUMN_1" localSheetId="9" hidden="1">#REF!</definedName>
    <definedName name="XREF_COLUMN_1" localSheetId="5" hidden="1">#REF!</definedName>
    <definedName name="XREF_COLUMN_1" localSheetId="12" hidden="1">#REF!</definedName>
    <definedName name="XREF_COLUMN_1" localSheetId="3" hidden="1">#REF!</definedName>
    <definedName name="XREF_COLUMN_1" localSheetId="10" hidden="1">#REF!</definedName>
    <definedName name="XREF_COLUMN_1" localSheetId="4" hidden="1">#REF!</definedName>
    <definedName name="XREF_COLUMN_1" localSheetId="11" hidden="1">#REF!</definedName>
    <definedName name="XREF_COLUMN_1" localSheetId="0" hidden="1">#REF!</definedName>
    <definedName name="XREF_COLUMN_1" localSheetId="7" hidden="1">#REF!</definedName>
    <definedName name="XREF_COLUMN_1" localSheetId="6" hidden="1">#REF!</definedName>
    <definedName name="XREF_COLUMN_1" localSheetId="1" hidden="1">#REF!</definedName>
    <definedName name="XREF_COLUMN_1" localSheetId="8" hidden="1">#REF!</definedName>
    <definedName name="XREF_COLUMN_1" localSheetId="13" hidden="1">#REF!</definedName>
    <definedName name="XREF_COLUMN_5" localSheetId="2" hidden="1">'[2]Cash Flow 01'!#REF!</definedName>
    <definedName name="XREF_COLUMN_5" localSheetId="9" hidden="1">'[2]Cash Flow 01'!#REF!</definedName>
    <definedName name="XREF_COLUMN_5" localSheetId="5" hidden="1">'[2]Cash Flow 01'!#REF!</definedName>
    <definedName name="XREF_COLUMN_5" localSheetId="12" hidden="1">'[2]Cash Flow 01'!#REF!</definedName>
    <definedName name="XREF_COLUMN_5" localSheetId="3" hidden="1">'[2]Cash Flow 01'!#REF!</definedName>
    <definedName name="XREF_COLUMN_5" localSheetId="10" hidden="1">'[2]Cash Flow 01'!#REF!</definedName>
    <definedName name="XREF_COLUMN_5" localSheetId="4" hidden="1">'[2]Cash Flow 01'!#REF!</definedName>
    <definedName name="XREF_COLUMN_5" localSheetId="11" hidden="1">'[2]Cash Flow 01'!#REF!</definedName>
    <definedName name="XREF_COLUMN_5" localSheetId="0" hidden="1">'[2]Cash Flow 01'!#REF!</definedName>
    <definedName name="XREF_COLUMN_5" localSheetId="7" hidden="1">'[2]Cash Flow 01'!#REF!</definedName>
    <definedName name="XREF_COLUMN_5" localSheetId="6" hidden="1">'[2]Cash Flow 01'!#REF!</definedName>
    <definedName name="XREF_COLUMN_5" localSheetId="1" hidden="1">'[2]Cash Flow 01'!#REF!</definedName>
    <definedName name="XREF_COLUMN_5" localSheetId="8" hidden="1">'[2]Cash Flow 01'!#REF!</definedName>
    <definedName name="XREF_COLUMN_5" localSheetId="13" hidden="1">'[2]Cash Flow 01'!#REF!</definedName>
    <definedName name="XRefActiveRow" localSheetId="2" hidden="1">#REF!</definedName>
    <definedName name="XRefActiveRow" localSheetId="9" hidden="1">#REF!</definedName>
    <definedName name="XRefActiveRow" localSheetId="5" hidden="1">#REF!</definedName>
    <definedName name="XRefActiveRow" localSheetId="12" hidden="1">#REF!</definedName>
    <definedName name="XRefActiveRow" localSheetId="3" hidden="1">#REF!</definedName>
    <definedName name="XRefActiveRow" localSheetId="10" hidden="1">#REF!</definedName>
    <definedName name="XRefActiveRow" localSheetId="4" hidden="1">#REF!</definedName>
    <definedName name="XRefActiveRow" localSheetId="11" hidden="1">#REF!</definedName>
    <definedName name="XRefActiveRow" localSheetId="0" hidden="1">#REF!</definedName>
    <definedName name="XRefActiveRow" localSheetId="7" hidden="1">#REF!</definedName>
    <definedName name="XRefActiveRow" localSheetId="6" hidden="1">#REF!</definedName>
    <definedName name="XRefActiveRow" localSheetId="1" hidden="1">#REF!</definedName>
    <definedName name="XRefActiveRow" localSheetId="8" hidden="1">#REF!</definedName>
    <definedName name="XRefActiveRow" localSheetId="13" hidden="1">#REF!</definedName>
    <definedName name="XRefColumnsCount" hidden="1">5</definedName>
    <definedName name="XRefCopy1" localSheetId="2" hidden="1">#REF!</definedName>
    <definedName name="XRefCopy1" localSheetId="9" hidden="1">#REF!</definedName>
    <definedName name="XRefCopy1" localSheetId="5" hidden="1">#REF!</definedName>
    <definedName name="XRefCopy1" localSheetId="12" hidden="1">#REF!</definedName>
    <definedName name="XRefCopy1" localSheetId="3" hidden="1">#REF!</definedName>
    <definedName name="XRefCopy1" localSheetId="10" hidden="1">#REF!</definedName>
    <definedName name="XRefCopy1" localSheetId="4" hidden="1">#REF!</definedName>
    <definedName name="XRefCopy1" localSheetId="11" hidden="1">#REF!</definedName>
    <definedName name="XRefCopy1" localSheetId="0" hidden="1">#REF!</definedName>
    <definedName name="XRefCopy1" localSheetId="7" hidden="1">#REF!</definedName>
    <definedName name="XRefCopy1" localSheetId="6" hidden="1">#REF!</definedName>
    <definedName name="XRefCopy1" localSheetId="1" hidden="1">#REF!</definedName>
    <definedName name="XRefCopy1" localSheetId="8" hidden="1">#REF!</definedName>
    <definedName name="XRefCopy1" localSheetId="13" hidden="1">#REF!</definedName>
    <definedName name="XRefCopy2" localSheetId="2" hidden="1">#REF!</definedName>
    <definedName name="XRefCopy2" localSheetId="9" hidden="1">#REF!</definedName>
    <definedName name="XRefCopy2" localSheetId="5" hidden="1">#REF!</definedName>
    <definedName name="XRefCopy2" localSheetId="12" hidden="1">#REF!</definedName>
    <definedName name="XRefCopy2" localSheetId="3" hidden="1">#REF!</definedName>
    <definedName name="XRefCopy2" localSheetId="10" hidden="1">#REF!</definedName>
    <definedName name="XRefCopy2" localSheetId="4" hidden="1">#REF!</definedName>
    <definedName name="XRefCopy2" localSheetId="11" hidden="1">#REF!</definedName>
    <definedName name="XRefCopy2" localSheetId="0" hidden="1">#REF!</definedName>
    <definedName name="XRefCopy2" localSheetId="7" hidden="1">#REF!</definedName>
    <definedName name="XRefCopy2" localSheetId="6" hidden="1">#REF!</definedName>
    <definedName name="XRefCopy2" localSheetId="1" hidden="1">#REF!</definedName>
    <definedName name="XRefCopy2" localSheetId="8" hidden="1">#REF!</definedName>
    <definedName name="XRefCopy2" localSheetId="13" hidden="1">#REF!</definedName>
    <definedName name="XRefCopyRangeCount" hidden="1">1</definedName>
    <definedName name="XRefPaste1" localSheetId="2" hidden="1">#REF!</definedName>
    <definedName name="XRefPaste1" localSheetId="9" hidden="1">#REF!</definedName>
    <definedName name="XRefPaste1" localSheetId="5" hidden="1">#REF!</definedName>
    <definedName name="XRefPaste1" localSheetId="12" hidden="1">#REF!</definedName>
    <definedName name="XRefPaste1" localSheetId="3" hidden="1">#REF!</definedName>
    <definedName name="XRefPaste1" localSheetId="10" hidden="1">#REF!</definedName>
    <definedName name="XRefPaste1" localSheetId="4" hidden="1">#REF!</definedName>
    <definedName name="XRefPaste1" localSheetId="11" hidden="1">#REF!</definedName>
    <definedName name="XRefPaste1" localSheetId="0" hidden="1">#REF!</definedName>
    <definedName name="XRefPaste1" localSheetId="7" hidden="1">#REF!</definedName>
    <definedName name="XRefPaste1" localSheetId="6" hidden="1">#REF!</definedName>
    <definedName name="XRefPaste1" localSheetId="1" hidden="1">#REF!</definedName>
    <definedName name="XRefPaste1" localSheetId="8" hidden="1">#REF!</definedName>
    <definedName name="XRefPaste1" localSheetId="13" hidden="1">#REF!</definedName>
    <definedName name="XRefPaste10Row" localSheetId="2" hidden="1">#REF!</definedName>
    <definedName name="XRefPaste10Row" localSheetId="9" hidden="1">#REF!</definedName>
    <definedName name="XRefPaste10Row" localSheetId="5" hidden="1">#REF!</definedName>
    <definedName name="XRefPaste10Row" localSheetId="12" hidden="1">#REF!</definedName>
    <definedName name="XRefPaste10Row" localSheetId="3" hidden="1">#REF!</definedName>
    <definedName name="XRefPaste10Row" localSheetId="10" hidden="1">#REF!</definedName>
    <definedName name="XRefPaste10Row" localSheetId="4" hidden="1">#REF!</definedName>
    <definedName name="XRefPaste10Row" localSheetId="11" hidden="1">#REF!</definedName>
    <definedName name="XRefPaste10Row" localSheetId="0" hidden="1">#REF!</definedName>
    <definedName name="XRefPaste10Row" localSheetId="7" hidden="1">#REF!</definedName>
    <definedName name="XRefPaste10Row" localSheetId="6" hidden="1">#REF!</definedName>
    <definedName name="XRefPaste10Row" localSheetId="1" hidden="1">#REF!</definedName>
    <definedName name="XRefPaste10Row" localSheetId="8" hidden="1">#REF!</definedName>
    <definedName name="XRefPaste10Row" localSheetId="13" hidden="1">#REF!</definedName>
    <definedName name="XRefPaste11Row" localSheetId="2" hidden="1">#REF!</definedName>
    <definedName name="XRefPaste11Row" localSheetId="9" hidden="1">#REF!</definedName>
    <definedName name="XRefPaste11Row" localSheetId="5" hidden="1">#REF!</definedName>
    <definedName name="XRefPaste11Row" localSheetId="12" hidden="1">#REF!</definedName>
    <definedName name="XRefPaste11Row" localSheetId="3" hidden="1">#REF!</definedName>
    <definedName name="XRefPaste11Row" localSheetId="10" hidden="1">#REF!</definedName>
    <definedName name="XRefPaste11Row" localSheetId="4" hidden="1">#REF!</definedName>
    <definedName name="XRefPaste11Row" localSheetId="11" hidden="1">#REF!</definedName>
    <definedName name="XRefPaste11Row" localSheetId="0" hidden="1">#REF!</definedName>
    <definedName name="XRefPaste11Row" localSheetId="7" hidden="1">#REF!</definedName>
    <definedName name="XRefPaste11Row" localSheetId="6" hidden="1">#REF!</definedName>
    <definedName name="XRefPaste11Row" localSheetId="1" hidden="1">#REF!</definedName>
    <definedName name="XRefPaste11Row" localSheetId="8" hidden="1">#REF!</definedName>
    <definedName name="XRefPaste11Row" localSheetId="13" hidden="1">#REF!</definedName>
    <definedName name="XRefPaste12Row" localSheetId="2" hidden="1">#REF!</definedName>
    <definedName name="XRefPaste12Row" localSheetId="9" hidden="1">#REF!</definedName>
    <definedName name="XRefPaste12Row" localSheetId="5" hidden="1">#REF!</definedName>
    <definedName name="XRefPaste12Row" localSheetId="12" hidden="1">#REF!</definedName>
    <definedName name="XRefPaste12Row" localSheetId="3" hidden="1">#REF!</definedName>
    <definedName name="XRefPaste12Row" localSheetId="10" hidden="1">#REF!</definedName>
    <definedName name="XRefPaste12Row" localSheetId="4" hidden="1">#REF!</definedName>
    <definedName name="XRefPaste12Row" localSheetId="11" hidden="1">#REF!</definedName>
    <definedName name="XRefPaste12Row" localSheetId="0" hidden="1">#REF!</definedName>
    <definedName name="XRefPaste12Row" localSheetId="7" hidden="1">#REF!</definedName>
    <definedName name="XRefPaste12Row" localSheetId="6" hidden="1">#REF!</definedName>
    <definedName name="XRefPaste12Row" localSheetId="1" hidden="1">#REF!</definedName>
    <definedName name="XRefPaste12Row" localSheetId="8" hidden="1">#REF!</definedName>
    <definedName name="XRefPaste12Row" localSheetId="13" hidden="1">#REF!</definedName>
    <definedName name="XRefPaste1Row" localSheetId="2" hidden="1">#REF!</definedName>
    <definedName name="XRefPaste1Row" localSheetId="9" hidden="1">#REF!</definedName>
    <definedName name="XRefPaste1Row" localSheetId="5" hidden="1">#REF!</definedName>
    <definedName name="XRefPaste1Row" localSheetId="12" hidden="1">#REF!</definedName>
    <definedName name="XRefPaste1Row" localSheetId="3" hidden="1">#REF!</definedName>
    <definedName name="XRefPaste1Row" localSheetId="10" hidden="1">#REF!</definedName>
    <definedName name="XRefPaste1Row" localSheetId="4" hidden="1">#REF!</definedName>
    <definedName name="XRefPaste1Row" localSheetId="11" hidden="1">#REF!</definedName>
    <definedName name="XRefPaste1Row" localSheetId="0" hidden="1">#REF!</definedName>
    <definedName name="XRefPaste1Row" localSheetId="7" hidden="1">#REF!</definedName>
    <definedName name="XRefPaste1Row" localSheetId="6" hidden="1">#REF!</definedName>
    <definedName name="XRefPaste1Row" localSheetId="1" hidden="1">#REF!</definedName>
    <definedName name="XRefPaste1Row" localSheetId="8" hidden="1">#REF!</definedName>
    <definedName name="XRefPaste1Row" localSheetId="13" hidden="1">#REF!</definedName>
    <definedName name="XRefPaste3Row" localSheetId="2" hidden="1">#REF!</definedName>
    <definedName name="XRefPaste3Row" localSheetId="9" hidden="1">#REF!</definedName>
    <definedName name="XRefPaste3Row" localSheetId="5" hidden="1">#REF!</definedName>
    <definedName name="XRefPaste3Row" localSheetId="12" hidden="1">#REF!</definedName>
    <definedName name="XRefPaste3Row" localSheetId="3" hidden="1">#REF!</definedName>
    <definedName name="XRefPaste3Row" localSheetId="10" hidden="1">#REF!</definedName>
    <definedName name="XRefPaste3Row" localSheetId="4" hidden="1">#REF!</definedName>
    <definedName name="XRefPaste3Row" localSheetId="11" hidden="1">#REF!</definedName>
    <definedName name="XRefPaste3Row" localSheetId="0" hidden="1">#REF!</definedName>
    <definedName name="XRefPaste3Row" localSheetId="7" hidden="1">#REF!</definedName>
    <definedName name="XRefPaste3Row" localSheetId="6" hidden="1">#REF!</definedName>
    <definedName name="XRefPaste3Row" localSheetId="1" hidden="1">#REF!</definedName>
    <definedName name="XRefPaste3Row" localSheetId="8" hidden="1">#REF!</definedName>
    <definedName name="XRefPaste3Row" localSheetId="13" hidden="1">#REF!</definedName>
    <definedName name="XRefPaste4Row" localSheetId="2" hidden="1">#REF!</definedName>
    <definedName name="XRefPaste4Row" localSheetId="9" hidden="1">#REF!</definedName>
    <definedName name="XRefPaste4Row" localSheetId="5" hidden="1">#REF!</definedName>
    <definedName name="XRefPaste4Row" localSheetId="12" hidden="1">#REF!</definedName>
    <definedName name="XRefPaste4Row" localSheetId="3" hidden="1">#REF!</definedName>
    <definedName name="XRefPaste4Row" localSheetId="10" hidden="1">#REF!</definedName>
    <definedName name="XRefPaste4Row" localSheetId="4" hidden="1">#REF!</definedName>
    <definedName name="XRefPaste4Row" localSheetId="11" hidden="1">#REF!</definedName>
    <definedName name="XRefPaste4Row" localSheetId="0" hidden="1">#REF!</definedName>
    <definedName name="XRefPaste4Row" localSheetId="7" hidden="1">#REF!</definedName>
    <definedName name="XRefPaste4Row" localSheetId="6" hidden="1">#REF!</definedName>
    <definedName name="XRefPaste4Row" localSheetId="1" hidden="1">#REF!</definedName>
    <definedName name="XRefPaste4Row" localSheetId="8" hidden="1">#REF!</definedName>
    <definedName name="XRefPaste4Row" localSheetId="13" hidden="1">#REF!</definedName>
    <definedName name="XRefPaste6Row" localSheetId="2" hidden="1">#REF!</definedName>
    <definedName name="XRefPaste6Row" localSheetId="9" hidden="1">#REF!</definedName>
    <definedName name="XRefPaste6Row" localSheetId="5" hidden="1">#REF!</definedName>
    <definedName name="XRefPaste6Row" localSheetId="12" hidden="1">#REF!</definedName>
    <definedName name="XRefPaste6Row" localSheetId="3" hidden="1">#REF!</definedName>
    <definedName name="XRefPaste6Row" localSheetId="10" hidden="1">#REF!</definedName>
    <definedName name="XRefPaste6Row" localSheetId="4" hidden="1">#REF!</definedName>
    <definedName name="XRefPaste6Row" localSheetId="11" hidden="1">#REF!</definedName>
    <definedName name="XRefPaste6Row" localSheetId="0" hidden="1">#REF!</definedName>
    <definedName name="XRefPaste6Row" localSheetId="7" hidden="1">#REF!</definedName>
    <definedName name="XRefPaste6Row" localSheetId="6" hidden="1">#REF!</definedName>
    <definedName name="XRefPaste6Row" localSheetId="1" hidden="1">#REF!</definedName>
    <definedName name="XRefPaste6Row" localSheetId="8" hidden="1">#REF!</definedName>
    <definedName name="XRefPaste6Row" localSheetId="13" hidden="1">#REF!</definedName>
    <definedName name="XRefPaste7Row" localSheetId="2" hidden="1">#REF!</definedName>
    <definedName name="XRefPaste7Row" localSheetId="9" hidden="1">#REF!</definedName>
    <definedName name="XRefPaste7Row" localSheetId="5" hidden="1">#REF!</definedName>
    <definedName name="XRefPaste7Row" localSheetId="12" hidden="1">#REF!</definedName>
    <definedName name="XRefPaste7Row" localSheetId="3" hidden="1">#REF!</definedName>
    <definedName name="XRefPaste7Row" localSheetId="10" hidden="1">#REF!</definedName>
    <definedName name="XRefPaste7Row" localSheetId="4" hidden="1">#REF!</definedName>
    <definedName name="XRefPaste7Row" localSheetId="11" hidden="1">#REF!</definedName>
    <definedName name="XRefPaste7Row" localSheetId="0" hidden="1">#REF!</definedName>
    <definedName name="XRefPaste7Row" localSheetId="7" hidden="1">#REF!</definedName>
    <definedName name="XRefPaste7Row" localSheetId="6" hidden="1">#REF!</definedName>
    <definedName name="XRefPaste7Row" localSheetId="1" hidden="1">#REF!</definedName>
    <definedName name="XRefPaste7Row" localSheetId="8" hidden="1">#REF!</definedName>
    <definedName name="XRefPaste7Row" localSheetId="13" hidden="1">#REF!</definedName>
    <definedName name="XRefPaste8Row" localSheetId="2" hidden="1">#REF!</definedName>
    <definedName name="XRefPaste8Row" localSheetId="9" hidden="1">#REF!</definedName>
    <definedName name="XRefPaste8Row" localSheetId="5" hidden="1">#REF!</definedName>
    <definedName name="XRefPaste8Row" localSheetId="12" hidden="1">#REF!</definedName>
    <definedName name="XRefPaste8Row" localSheetId="3" hidden="1">#REF!</definedName>
    <definedName name="XRefPaste8Row" localSheetId="10" hidden="1">#REF!</definedName>
    <definedName name="XRefPaste8Row" localSheetId="4" hidden="1">#REF!</definedName>
    <definedName name="XRefPaste8Row" localSheetId="11" hidden="1">#REF!</definedName>
    <definedName name="XRefPaste8Row" localSheetId="0" hidden="1">#REF!</definedName>
    <definedName name="XRefPaste8Row" localSheetId="7" hidden="1">#REF!</definedName>
    <definedName name="XRefPaste8Row" localSheetId="6" hidden="1">#REF!</definedName>
    <definedName name="XRefPaste8Row" localSheetId="1" hidden="1">#REF!</definedName>
    <definedName name="XRefPaste8Row" localSheetId="8" hidden="1">#REF!</definedName>
    <definedName name="XRefPaste8Row" localSheetId="13" hidden="1">#REF!</definedName>
    <definedName name="XRefPaste9Row" localSheetId="2" hidden="1">#REF!</definedName>
    <definedName name="XRefPaste9Row" localSheetId="9" hidden="1">#REF!</definedName>
    <definedName name="XRefPaste9Row" localSheetId="5" hidden="1">#REF!</definedName>
    <definedName name="XRefPaste9Row" localSheetId="12" hidden="1">#REF!</definedName>
    <definedName name="XRefPaste9Row" localSheetId="3" hidden="1">#REF!</definedName>
    <definedName name="XRefPaste9Row" localSheetId="10" hidden="1">#REF!</definedName>
    <definedName name="XRefPaste9Row" localSheetId="4" hidden="1">#REF!</definedName>
    <definedName name="XRefPaste9Row" localSheetId="11" hidden="1">#REF!</definedName>
    <definedName name="XRefPaste9Row" localSheetId="0" hidden="1">#REF!</definedName>
    <definedName name="XRefPaste9Row" localSheetId="7" hidden="1">#REF!</definedName>
    <definedName name="XRefPaste9Row" localSheetId="6" hidden="1">#REF!</definedName>
    <definedName name="XRefPaste9Row" localSheetId="1" hidden="1">#REF!</definedName>
    <definedName name="XRefPaste9Row" localSheetId="8" hidden="1">#REF!</definedName>
    <definedName name="XRefPaste9Row" localSheetId="13" hidden="1">#REF!</definedName>
    <definedName name="XRefPasteRangeCount" hidden="1">12</definedName>
    <definedName name="Z_A5736F00_E337_4519_9C65_ADAD28C8DC29_.wvu.PrintArea" localSheetId="2" hidden="1">'BS(Balance Sheets) '!$C$4:$E$25</definedName>
    <definedName name="Z_A5736F00_E337_4519_9C65_ADAD28C8DC29_.wvu.PrintArea" localSheetId="9" hidden="1">'BS(Balance Sheets)_Conv'!$C$4:$E$25</definedName>
    <definedName name="Z_A5736F00_E337_4519_9C65_ADAD28C8DC29_.wvu.PrintArea" localSheetId="3" hidden="1">'PL(Statements of Operations)'!$B$3:$E$18</definedName>
    <definedName name="Z_A5736F00_E337_4519_9C65_ADAD28C8DC29_.wvu.PrintArea" localSheetId="10" hidden="1">'PL(Statements of Operations_Con'!$B$3:$E$18</definedName>
    <definedName name="Z_A5736F00_E337_4519_9C65_ADAD28C8DC29_.wvu.PrintArea" localSheetId="4" hidden="1">'PL四半期（PL Quarterly）'!$B$3:$E$18</definedName>
    <definedName name="Z_A5736F00_E337_4519_9C65_ADAD28C8DC29_.wvu.PrintArea" localSheetId="11" hidden="1">'PL四半期（PL Quarterly）_Con'!$B$3:$E$18</definedName>
    <definedName name="データセンタ等" localSheetId="2">#REF!</definedName>
    <definedName name="データセンタ等" localSheetId="9">#REF!</definedName>
    <definedName name="データセンタ等" localSheetId="5">#REF!</definedName>
    <definedName name="データセンタ等" localSheetId="12">#REF!</definedName>
    <definedName name="データセンタ等" localSheetId="3">#REF!</definedName>
    <definedName name="データセンタ等" localSheetId="10">#REF!</definedName>
    <definedName name="データセンタ等" localSheetId="4">#REF!</definedName>
    <definedName name="データセンタ等" localSheetId="11">#REF!</definedName>
    <definedName name="データセンタ等" localSheetId="0">#REF!</definedName>
    <definedName name="データセンタ等" localSheetId="7">#REF!</definedName>
    <definedName name="データセンタ等" localSheetId="1">#REF!</definedName>
    <definedName name="データセンタ等" localSheetId="8">#REF!</definedName>
    <definedName name="ネットワーク" localSheetId="2">#REF!</definedName>
    <definedName name="ネットワーク" localSheetId="9">#REF!</definedName>
    <definedName name="ネットワーク" localSheetId="5">#REF!</definedName>
    <definedName name="ネットワーク" localSheetId="12">#REF!</definedName>
    <definedName name="ネットワーク" localSheetId="3">#REF!</definedName>
    <definedName name="ネットワーク" localSheetId="10">#REF!</definedName>
    <definedName name="ネットワーク" localSheetId="4">#REF!</definedName>
    <definedName name="ネットワーク" localSheetId="11">#REF!</definedName>
    <definedName name="ネットワーク" localSheetId="0">#REF!</definedName>
    <definedName name="ネットワーク" localSheetId="7">#REF!</definedName>
    <definedName name="ネットワーク" localSheetId="1">#REF!</definedName>
    <definedName name="ネットワーク" localSheetId="8">#REF!</definedName>
    <definedName name="ヘルスケア" localSheetId="2">#REF!</definedName>
    <definedName name="ヘルスケア" localSheetId="9">#REF!</definedName>
    <definedName name="ヘルスケア" localSheetId="5">#REF!</definedName>
    <definedName name="ヘルスケア" localSheetId="12">#REF!</definedName>
    <definedName name="ヘルスケア" localSheetId="3">#REF!</definedName>
    <definedName name="ヘルスケア" localSheetId="10">#REF!</definedName>
    <definedName name="ヘルスケア" localSheetId="4">#REF!</definedName>
    <definedName name="ヘルスケア" localSheetId="11">#REF!</definedName>
    <definedName name="ヘルスケア" localSheetId="0">#REF!</definedName>
    <definedName name="ヘルスケア" localSheetId="7">#REF!</definedName>
    <definedName name="ヘルスケア" localSheetId="1">#REF!</definedName>
    <definedName name="ヘルスケア" localSheetId="8">#REF!</definedName>
    <definedName name="銀行" localSheetId="2">#REF!</definedName>
    <definedName name="銀行" localSheetId="9">#REF!</definedName>
    <definedName name="銀行" localSheetId="5">#REF!</definedName>
    <definedName name="銀行" localSheetId="12">#REF!</definedName>
    <definedName name="銀行" localSheetId="3">#REF!</definedName>
    <definedName name="銀行" localSheetId="10">#REF!</definedName>
    <definedName name="銀行" localSheetId="4">#REF!</definedName>
    <definedName name="銀行" localSheetId="11">#REF!</definedName>
    <definedName name="銀行" localSheetId="0">#REF!</definedName>
    <definedName name="銀行" localSheetId="7">#REF!</definedName>
    <definedName name="銀行" localSheetId="1">#REF!</definedName>
    <definedName name="銀行" localSheetId="8">#REF!</definedName>
    <definedName name="製造" localSheetId="2">#REF!</definedName>
    <definedName name="製造" localSheetId="9">#REF!</definedName>
    <definedName name="製造" localSheetId="5">#REF!</definedName>
    <definedName name="製造" localSheetId="12">#REF!</definedName>
    <definedName name="製造" localSheetId="3">#REF!</definedName>
    <definedName name="製造" localSheetId="10">#REF!</definedName>
    <definedName name="製造" localSheetId="4">#REF!</definedName>
    <definedName name="製造" localSheetId="11">#REF!</definedName>
    <definedName name="製造" localSheetId="0">#REF!</definedName>
    <definedName name="製造" localSheetId="7">#REF!</definedName>
    <definedName name="製造" localSheetId="1">#REF!</definedName>
    <definedName name="製造" localSheetId="8">#REF!</definedName>
    <definedName name="地方自治体" localSheetId="2">#REF!</definedName>
    <definedName name="地方自治体" localSheetId="9">#REF!</definedName>
    <definedName name="地方自治体" localSheetId="5">#REF!</definedName>
    <definedName name="地方自治体" localSheetId="12">#REF!</definedName>
    <definedName name="地方自治体" localSheetId="3">#REF!</definedName>
    <definedName name="地方自治体" localSheetId="10">#REF!</definedName>
    <definedName name="地方自治体" localSheetId="4">#REF!</definedName>
    <definedName name="地方自治体" localSheetId="11">#REF!</definedName>
    <definedName name="地方自治体" localSheetId="0">#REF!</definedName>
    <definedName name="地方自治体" localSheetId="7">#REF!</definedName>
    <definedName name="地方自治体" localSheetId="1">#REF!</definedName>
    <definedName name="地方自治体" localSheetId="8">#REF!</definedName>
    <definedName name="中央府省" localSheetId="2">#REF!</definedName>
    <definedName name="中央府省" localSheetId="9">#REF!</definedName>
    <definedName name="中央府省" localSheetId="5">#REF!</definedName>
    <definedName name="中央府省" localSheetId="12">#REF!</definedName>
    <definedName name="中央府省" localSheetId="3">#REF!</definedName>
    <definedName name="中央府省" localSheetId="10">#REF!</definedName>
    <definedName name="中央府省" localSheetId="4">#REF!</definedName>
    <definedName name="中央府省" localSheetId="11">#REF!</definedName>
    <definedName name="中央府省" localSheetId="0">#REF!</definedName>
    <definedName name="中央府省" localSheetId="7">#REF!</definedName>
    <definedName name="中央府省" localSheetId="1">#REF!</definedName>
    <definedName name="中央府省" localSheetId="8">#REF!</definedName>
    <definedName name="通信・放送・ユーティリティ" localSheetId="2">#REF!</definedName>
    <definedName name="通信・放送・ユーティリティ" localSheetId="9">#REF!</definedName>
    <definedName name="通信・放送・ユーティリティ" localSheetId="5">#REF!</definedName>
    <definedName name="通信・放送・ユーティリティ" localSheetId="12">#REF!</definedName>
    <definedName name="通信・放送・ユーティリティ" localSheetId="3">#REF!</definedName>
    <definedName name="通信・放送・ユーティリティ" localSheetId="10">#REF!</definedName>
    <definedName name="通信・放送・ユーティリティ" localSheetId="4">#REF!</definedName>
    <definedName name="通信・放送・ユーティリティ" localSheetId="11">#REF!</definedName>
    <definedName name="通信・放送・ユーティリティ" localSheetId="0">#REF!</definedName>
    <definedName name="通信・放送・ユーティリティ" localSheetId="7">#REF!</definedName>
    <definedName name="通信・放送・ユーティリティ" localSheetId="1">#REF!</definedName>
    <definedName name="通信・放送・ユーティリティ" localSheetId="8">#REF!</definedName>
    <definedName name="流通・サービス" localSheetId="2">#REF!</definedName>
    <definedName name="流通・サービス" localSheetId="9">#REF!</definedName>
    <definedName name="流通・サービス" localSheetId="5">#REF!</definedName>
    <definedName name="流通・サービス" localSheetId="12">#REF!</definedName>
    <definedName name="流通・サービス" localSheetId="3">#REF!</definedName>
    <definedName name="流通・サービス" localSheetId="10">#REF!</definedName>
    <definedName name="流通・サービス" localSheetId="4">#REF!</definedName>
    <definedName name="流通・サービス" localSheetId="11">#REF!</definedName>
    <definedName name="流通・サービス" localSheetId="0">#REF!</definedName>
    <definedName name="流通・サービス" localSheetId="7">#REF!</definedName>
    <definedName name="流通・サービス" localSheetId="1">#REF!</definedName>
    <definedName name="流通・サービス" localSheetId="8">#REF!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47" i="13" l="1"/>
  <c r="W46" i="13"/>
  <c r="W45" i="13"/>
  <c r="W44" i="13"/>
  <c r="W43" i="13"/>
  <c r="W42" i="13"/>
  <c r="W41" i="13"/>
  <c r="W40" i="13"/>
  <c r="W39" i="13"/>
  <c r="W38" i="13"/>
  <c r="W37" i="13"/>
  <c r="W36" i="13"/>
  <c r="W35" i="13"/>
  <c r="W34" i="13"/>
  <c r="W33" i="13"/>
  <c r="W32" i="13"/>
  <c r="W31" i="13"/>
  <c r="W30" i="13"/>
  <c r="W29" i="13"/>
  <c r="W28" i="13"/>
  <c r="W27" i="13"/>
  <c r="W26" i="13"/>
  <c r="W25" i="13"/>
  <c r="W24" i="13"/>
  <c r="W23" i="13"/>
  <c r="W22" i="13"/>
  <c r="W21" i="13"/>
  <c r="W20" i="13"/>
  <c r="W19" i="13"/>
  <c r="W18" i="13"/>
  <c r="W17" i="13"/>
  <c r="W16" i="13"/>
  <c r="W15" i="13"/>
  <c r="W14" i="13"/>
  <c r="W13" i="13"/>
  <c r="W12" i="13"/>
  <c r="W11" i="13"/>
  <c r="W10" i="13"/>
  <c r="W9" i="13"/>
  <c r="W8" i="13"/>
  <c r="W39" i="8" l="1"/>
  <c r="W38" i="8"/>
  <c r="W37" i="8"/>
  <c r="W36" i="8"/>
  <c r="W35" i="8"/>
  <c r="W34" i="8"/>
  <c r="W33" i="8"/>
  <c r="W32" i="8"/>
  <c r="W31" i="8"/>
  <c r="W30" i="8"/>
  <c r="W29" i="8"/>
  <c r="W28" i="8"/>
  <c r="W27" i="8"/>
  <c r="W26" i="8"/>
  <c r="W25" i="8"/>
  <c r="W24" i="8"/>
  <c r="W23" i="8"/>
  <c r="W22" i="8"/>
  <c r="W21" i="8"/>
  <c r="W20" i="8"/>
  <c r="W19" i="8"/>
  <c r="W18" i="8"/>
  <c r="W17" i="8"/>
  <c r="W16" i="8"/>
  <c r="W15" i="8"/>
  <c r="W14" i="8"/>
  <c r="W13" i="8"/>
  <c r="W12" i="8"/>
  <c r="W11" i="8"/>
  <c r="W10" i="8"/>
  <c r="W9" i="8"/>
  <c r="W8" i="8"/>
  <c r="W83" i="9"/>
  <c r="W82" i="9"/>
  <c r="W81" i="9"/>
  <c r="W80" i="9"/>
  <c r="W79" i="9"/>
  <c r="W78" i="9"/>
  <c r="W76" i="9"/>
  <c r="W75" i="9"/>
  <c r="W74" i="9"/>
  <c r="W73" i="9"/>
  <c r="W72" i="9"/>
  <c r="W71" i="9"/>
  <c r="W70" i="9"/>
  <c r="W69" i="9"/>
  <c r="W68" i="9"/>
  <c r="W67" i="9"/>
  <c r="W66" i="9"/>
  <c r="W65" i="9"/>
  <c r="W64" i="9"/>
  <c r="W63" i="9"/>
  <c r="W62" i="9"/>
  <c r="W61" i="9"/>
  <c r="W60" i="9"/>
  <c r="W59" i="9"/>
  <c r="W58" i="9"/>
  <c r="W57" i="9"/>
  <c r="W56" i="9"/>
  <c r="W55" i="9"/>
  <c r="W54" i="9"/>
  <c r="W53" i="9"/>
  <c r="W52" i="9"/>
  <c r="W51" i="9"/>
  <c r="W50" i="9"/>
  <c r="W49" i="9"/>
  <c r="W48" i="9"/>
  <c r="W47" i="9"/>
  <c r="W37" i="9"/>
  <c r="W36" i="9"/>
  <c r="W35" i="9"/>
  <c r="W34" i="9"/>
  <c r="W33" i="9"/>
  <c r="W32" i="9"/>
  <c r="W31" i="9"/>
  <c r="W30" i="9"/>
  <c r="W29" i="9"/>
  <c r="W28" i="9"/>
  <c r="W18" i="9"/>
  <c r="W17" i="9"/>
  <c r="W16" i="9"/>
  <c r="W15" i="9"/>
  <c r="W14" i="9"/>
  <c r="W13" i="9"/>
  <c r="W12" i="9"/>
  <c r="W11" i="9"/>
  <c r="W10" i="9"/>
  <c r="W9" i="9"/>
  <c r="V55" i="10"/>
  <c r="V54" i="10"/>
  <c r="V53" i="10"/>
  <c r="V52" i="10"/>
  <c r="V51" i="10"/>
  <c r="V50" i="10"/>
  <c r="V49" i="10"/>
  <c r="V48" i="10"/>
  <c r="V47" i="10"/>
  <c r="V45" i="10"/>
  <c r="V44" i="10"/>
  <c r="V43" i="10"/>
  <c r="V42" i="10"/>
  <c r="V41" i="10"/>
  <c r="V40" i="10"/>
  <c r="V39" i="10"/>
  <c r="V38" i="10"/>
  <c r="V37" i="10"/>
  <c r="V36" i="10"/>
  <c r="V35" i="10"/>
  <c r="V34" i="10"/>
  <c r="V33" i="10"/>
  <c r="V32" i="10"/>
  <c r="V31" i="10"/>
  <c r="V30" i="10"/>
  <c r="V29" i="10"/>
  <c r="V28" i="10"/>
  <c r="V26" i="10"/>
  <c r="V25" i="10"/>
  <c r="V24" i="10"/>
  <c r="V23" i="10"/>
  <c r="V22" i="10"/>
  <c r="V21" i="10"/>
  <c r="V20" i="10"/>
  <c r="V19" i="10"/>
  <c r="V18" i="10"/>
  <c r="V17" i="10"/>
  <c r="V16" i="10"/>
  <c r="V15" i="10"/>
  <c r="V14" i="10"/>
  <c r="V13" i="10"/>
  <c r="V12" i="10"/>
  <c r="V11" i="10"/>
  <c r="V10" i="10"/>
  <c r="V9" i="10"/>
  <c r="U23" i="11"/>
  <c r="U22" i="11"/>
  <c r="U21" i="11"/>
  <c r="U20" i="11"/>
  <c r="U19" i="11"/>
  <c r="U18" i="11"/>
  <c r="U17" i="11"/>
  <c r="U16" i="11"/>
  <c r="U15" i="11"/>
  <c r="U14" i="11"/>
  <c r="U13" i="11"/>
  <c r="U12" i="11"/>
  <c r="U11" i="11"/>
  <c r="U10" i="11"/>
  <c r="U9" i="11"/>
  <c r="U8" i="11"/>
  <c r="U23" i="12"/>
  <c r="U22" i="12"/>
  <c r="U21" i="12"/>
  <c r="U20" i="12"/>
  <c r="U19" i="12"/>
  <c r="U18" i="12"/>
  <c r="U17" i="12"/>
  <c r="U16" i="12"/>
  <c r="U15" i="12"/>
  <c r="U14" i="12"/>
  <c r="U13" i="12"/>
  <c r="U12" i="12"/>
  <c r="U11" i="12"/>
  <c r="U10" i="12"/>
  <c r="U9" i="12"/>
  <c r="U8" i="12"/>
  <c r="C44" i="9" l="1"/>
  <c r="C25" i="9"/>
  <c r="V47" i="13" l="1"/>
  <c r="V46" i="13"/>
  <c r="V45" i="13"/>
  <c r="V44" i="13"/>
  <c r="V43" i="13"/>
  <c r="V42" i="13"/>
  <c r="V41" i="13"/>
  <c r="V40" i="13"/>
  <c r="V39" i="13"/>
  <c r="V38" i="13"/>
  <c r="V37" i="13"/>
  <c r="V36" i="13"/>
  <c r="V35" i="13"/>
  <c r="V34" i="13"/>
  <c r="V33" i="13"/>
  <c r="V32" i="13"/>
  <c r="V31" i="13"/>
  <c r="V30" i="13"/>
  <c r="V29" i="13"/>
  <c r="V28" i="13"/>
  <c r="V27" i="13"/>
  <c r="V26" i="13"/>
  <c r="V25" i="13"/>
  <c r="V24" i="13"/>
  <c r="V23" i="13"/>
  <c r="V22" i="13"/>
  <c r="V21" i="13"/>
  <c r="V20" i="13"/>
  <c r="V19" i="13"/>
  <c r="V18" i="13"/>
  <c r="V17" i="13"/>
  <c r="V16" i="13"/>
  <c r="V15" i="13"/>
  <c r="V14" i="13"/>
  <c r="V13" i="13"/>
  <c r="V12" i="13"/>
  <c r="V11" i="13"/>
  <c r="V10" i="13"/>
  <c r="V9" i="13"/>
  <c r="V8" i="13"/>
  <c r="T23" i="12" l="1"/>
  <c r="T22" i="12"/>
  <c r="T21" i="12"/>
  <c r="T20" i="12"/>
  <c r="T19" i="12"/>
  <c r="T18" i="12"/>
  <c r="T17" i="12"/>
  <c r="T16" i="12"/>
  <c r="T15" i="12"/>
  <c r="T14" i="12"/>
  <c r="T13" i="12"/>
  <c r="T12" i="12"/>
  <c r="T11" i="12"/>
  <c r="T10" i="12"/>
  <c r="T9" i="12"/>
  <c r="T8" i="12"/>
  <c r="V39" i="8"/>
  <c r="V38" i="8"/>
  <c r="V37" i="8"/>
  <c r="V36" i="8"/>
  <c r="V35" i="8"/>
  <c r="V34" i="8"/>
  <c r="V33" i="8"/>
  <c r="V32" i="8"/>
  <c r="V31" i="8"/>
  <c r="V30" i="8"/>
  <c r="V29" i="8"/>
  <c r="V28" i="8"/>
  <c r="V27" i="8"/>
  <c r="V26" i="8"/>
  <c r="V25" i="8"/>
  <c r="V24" i="8"/>
  <c r="V23" i="8"/>
  <c r="V22" i="8"/>
  <c r="V21" i="8"/>
  <c r="V20" i="8"/>
  <c r="V19" i="8"/>
  <c r="V18" i="8"/>
  <c r="V17" i="8"/>
  <c r="V16" i="8"/>
  <c r="V15" i="8"/>
  <c r="V14" i="8"/>
  <c r="V13" i="8"/>
  <c r="V12" i="8"/>
  <c r="V11" i="8"/>
  <c r="V10" i="8"/>
  <c r="V9" i="8"/>
  <c r="V8" i="8"/>
  <c r="V83" i="9"/>
  <c r="V82" i="9"/>
  <c r="V81" i="9"/>
  <c r="V80" i="9"/>
  <c r="V79" i="9"/>
  <c r="V78" i="9"/>
  <c r="V76" i="9"/>
  <c r="V75" i="9"/>
  <c r="V74" i="9"/>
  <c r="V73" i="9"/>
  <c r="V72" i="9"/>
  <c r="V71" i="9"/>
  <c r="V70" i="9"/>
  <c r="V69" i="9"/>
  <c r="V68" i="9"/>
  <c r="V67" i="9"/>
  <c r="V66" i="9"/>
  <c r="V65" i="9"/>
  <c r="V64" i="9"/>
  <c r="V63" i="9"/>
  <c r="V62" i="9"/>
  <c r="V61" i="9"/>
  <c r="V60" i="9"/>
  <c r="V59" i="9"/>
  <c r="V58" i="9"/>
  <c r="V57" i="9"/>
  <c r="V56" i="9"/>
  <c r="V55" i="9"/>
  <c r="V54" i="9"/>
  <c r="V53" i="9"/>
  <c r="V52" i="9"/>
  <c r="V51" i="9"/>
  <c r="V50" i="9"/>
  <c r="V49" i="9"/>
  <c r="V48" i="9"/>
  <c r="V47" i="9"/>
  <c r="V37" i="9"/>
  <c r="V36" i="9"/>
  <c r="V35" i="9"/>
  <c r="V34" i="9"/>
  <c r="V33" i="9"/>
  <c r="V32" i="9"/>
  <c r="V31" i="9"/>
  <c r="V30" i="9"/>
  <c r="V29" i="9"/>
  <c r="V28" i="9"/>
  <c r="V18" i="9"/>
  <c r="V17" i="9"/>
  <c r="V16" i="9"/>
  <c r="V15" i="9"/>
  <c r="V14" i="9"/>
  <c r="V13" i="9"/>
  <c r="V12" i="9"/>
  <c r="V11" i="9"/>
  <c r="V10" i="9"/>
  <c r="V9" i="9"/>
  <c r="U55" i="10"/>
  <c r="U54" i="10"/>
  <c r="U53" i="10"/>
  <c r="U52" i="10"/>
  <c r="U51" i="10"/>
  <c r="U50" i="10"/>
  <c r="U49" i="10"/>
  <c r="U48" i="10"/>
  <c r="U47" i="10"/>
  <c r="U45" i="10"/>
  <c r="U44" i="10"/>
  <c r="U43" i="10"/>
  <c r="U42" i="10"/>
  <c r="U41" i="10"/>
  <c r="U40" i="10"/>
  <c r="U39" i="10"/>
  <c r="U38" i="10"/>
  <c r="U37" i="10"/>
  <c r="U36" i="10"/>
  <c r="U35" i="10"/>
  <c r="U34" i="10"/>
  <c r="U33" i="10"/>
  <c r="U32" i="10"/>
  <c r="U31" i="10"/>
  <c r="U30" i="10"/>
  <c r="U29" i="10"/>
  <c r="U28" i="10"/>
  <c r="U26" i="10"/>
  <c r="U25" i="10"/>
  <c r="U24" i="10"/>
  <c r="U23" i="10"/>
  <c r="U22" i="10"/>
  <c r="U21" i="10"/>
  <c r="U20" i="10"/>
  <c r="U19" i="10"/>
  <c r="U18" i="10"/>
  <c r="U17" i="10"/>
  <c r="U16" i="10"/>
  <c r="U15" i="10"/>
  <c r="U14" i="10"/>
  <c r="U13" i="10"/>
  <c r="U12" i="10"/>
  <c r="U11" i="10"/>
  <c r="U10" i="10"/>
  <c r="U9" i="10"/>
  <c r="T23" i="11"/>
  <c r="T22" i="11"/>
  <c r="T21" i="11"/>
  <c r="T20" i="11"/>
  <c r="T19" i="11"/>
  <c r="T18" i="11"/>
  <c r="T17" i="11"/>
  <c r="T16" i="11"/>
  <c r="T15" i="11"/>
  <c r="T14" i="11"/>
  <c r="T13" i="11"/>
  <c r="T12" i="11"/>
  <c r="T11" i="11"/>
  <c r="T10" i="11"/>
  <c r="T9" i="11"/>
  <c r="T8" i="11"/>
  <c r="S23" i="12" l="1"/>
  <c r="S22" i="12"/>
  <c r="S21" i="12"/>
  <c r="S20" i="12"/>
  <c r="S19" i="12"/>
  <c r="S18" i="12"/>
  <c r="S17" i="12"/>
  <c r="S16" i="12"/>
  <c r="S15" i="12"/>
  <c r="S14" i="12"/>
  <c r="S13" i="12"/>
  <c r="S12" i="12"/>
  <c r="S11" i="12"/>
  <c r="S10" i="12"/>
  <c r="S9" i="12"/>
  <c r="S8" i="12"/>
  <c r="U47" i="13" l="1"/>
  <c r="U46" i="13"/>
  <c r="U45" i="13"/>
  <c r="U44" i="13"/>
  <c r="U43" i="13"/>
  <c r="U42" i="13"/>
  <c r="U41" i="13"/>
  <c r="U40" i="13"/>
  <c r="U39" i="13"/>
  <c r="U38" i="13"/>
  <c r="U37" i="13"/>
  <c r="U36" i="13"/>
  <c r="U35" i="13"/>
  <c r="U34" i="13"/>
  <c r="U33" i="13"/>
  <c r="U32" i="13"/>
  <c r="U31" i="13"/>
  <c r="U30" i="13"/>
  <c r="U29" i="13"/>
  <c r="U28" i="13"/>
  <c r="U27" i="13"/>
  <c r="U26" i="13"/>
  <c r="U25" i="13"/>
  <c r="U24" i="13"/>
  <c r="U23" i="13"/>
  <c r="U22" i="13"/>
  <c r="U21" i="13"/>
  <c r="U20" i="13"/>
  <c r="U19" i="13"/>
  <c r="U18" i="13"/>
  <c r="U17" i="13"/>
  <c r="U16" i="13"/>
  <c r="U15" i="13"/>
  <c r="U14" i="13"/>
  <c r="U13" i="13"/>
  <c r="U12" i="13"/>
  <c r="U11" i="13"/>
  <c r="U10" i="13"/>
  <c r="U9" i="13"/>
  <c r="U8" i="13"/>
  <c r="S23" i="11"/>
  <c r="S22" i="11"/>
  <c r="S21" i="11"/>
  <c r="S20" i="11"/>
  <c r="S19" i="11"/>
  <c r="S18" i="11"/>
  <c r="S17" i="11"/>
  <c r="S16" i="11"/>
  <c r="S15" i="11"/>
  <c r="S14" i="11"/>
  <c r="S13" i="11"/>
  <c r="S12" i="11"/>
  <c r="S11" i="11"/>
  <c r="S10" i="11"/>
  <c r="S9" i="11"/>
  <c r="S8" i="11"/>
  <c r="T55" i="10"/>
  <c r="T54" i="10"/>
  <c r="T53" i="10"/>
  <c r="T52" i="10"/>
  <c r="T51" i="10"/>
  <c r="T50" i="10"/>
  <c r="T49" i="10"/>
  <c r="T48" i="10"/>
  <c r="T47" i="10"/>
  <c r="T45" i="10"/>
  <c r="T44" i="10"/>
  <c r="T43" i="10"/>
  <c r="T42" i="10"/>
  <c r="T41" i="10"/>
  <c r="T40" i="10"/>
  <c r="T39" i="10"/>
  <c r="T38" i="10"/>
  <c r="T37" i="10"/>
  <c r="T36" i="10"/>
  <c r="T35" i="10"/>
  <c r="T34" i="10"/>
  <c r="T33" i="10"/>
  <c r="T32" i="10"/>
  <c r="T31" i="10"/>
  <c r="T30" i="10"/>
  <c r="T29" i="10"/>
  <c r="T28" i="10"/>
  <c r="T26" i="10"/>
  <c r="T25" i="10"/>
  <c r="T24" i="10"/>
  <c r="T23" i="10"/>
  <c r="T22" i="10"/>
  <c r="T21" i="10"/>
  <c r="T20" i="10"/>
  <c r="T19" i="10"/>
  <c r="T18" i="10"/>
  <c r="T17" i="10"/>
  <c r="T16" i="10"/>
  <c r="T15" i="10"/>
  <c r="T14" i="10"/>
  <c r="T13" i="10"/>
  <c r="T12" i="10"/>
  <c r="T11" i="10"/>
  <c r="T10" i="10"/>
  <c r="T9" i="10"/>
  <c r="Q83" i="9"/>
  <c r="Q82" i="9"/>
  <c r="Q81" i="9"/>
  <c r="Q80" i="9"/>
  <c r="Q79" i="9"/>
  <c r="Q78" i="9"/>
  <c r="Q76" i="9"/>
  <c r="Q75" i="9"/>
  <c r="Q74" i="9"/>
  <c r="Q73" i="9"/>
  <c r="Q72" i="9"/>
  <c r="Q71" i="9"/>
  <c r="Q70" i="9"/>
  <c r="Q69" i="9"/>
  <c r="Q68" i="9"/>
  <c r="Q67" i="9"/>
  <c r="Q66" i="9"/>
  <c r="U83" i="9"/>
  <c r="U82" i="9"/>
  <c r="U81" i="9"/>
  <c r="U80" i="9"/>
  <c r="U79" i="9"/>
  <c r="U78" i="9"/>
  <c r="U76" i="9"/>
  <c r="U75" i="9"/>
  <c r="U74" i="9"/>
  <c r="U73" i="9"/>
  <c r="U72" i="9"/>
  <c r="U71" i="9"/>
  <c r="U70" i="9"/>
  <c r="U69" i="9"/>
  <c r="U68" i="9"/>
  <c r="U67" i="9"/>
  <c r="U66" i="9"/>
  <c r="U65" i="9"/>
  <c r="U64" i="9"/>
  <c r="U63" i="9"/>
  <c r="U62" i="9"/>
  <c r="U61" i="9"/>
  <c r="U60" i="9"/>
  <c r="U59" i="9"/>
  <c r="U58" i="9"/>
  <c r="U57" i="9"/>
  <c r="U56" i="9"/>
  <c r="U55" i="9"/>
  <c r="U54" i="9"/>
  <c r="U53" i="9"/>
  <c r="U52" i="9"/>
  <c r="U51" i="9"/>
  <c r="U50" i="9"/>
  <c r="U49" i="9"/>
  <c r="U48" i="9"/>
  <c r="U47" i="9"/>
  <c r="U37" i="9"/>
  <c r="U36" i="9"/>
  <c r="U35" i="9"/>
  <c r="U34" i="9"/>
  <c r="U33" i="9"/>
  <c r="U32" i="9"/>
  <c r="U31" i="9"/>
  <c r="U30" i="9"/>
  <c r="U29" i="9"/>
  <c r="U28" i="9"/>
  <c r="U18" i="9"/>
  <c r="U17" i="9"/>
  <c r="U16" i="9"/>
  <c r="U15" i="9"/>
  <c r="U14" i="9"/>
  <c r="U13" i="9"/>
  <c r="U12" i="9"/>
  <c r="U11" i="9"/>
  <c r="U10" i="9"/>
  <c r="U9" i="9"/>
  <c r="U39" i="8"/>
  <c r="U38" i="8"/>
  <c r="U37" i="8"/>
  <c r="U36" i="8"/>
  <c r="U35" i="8"/>
  <c r="U34" i="8"/>
  <c r="U33" i="8"/>
  <c r="U32" i="8"/>
  <c r="U31" i="8"/>
  <c r="U30" i="8"/>
  <c r="U29" i="8"/>
  <c r="U28" i="8"/>
  <c r="U27" i="8"/>
  <c r="U26" i="8"/>
  <c r="U25" i="8"/>
  <c r="U24" i="8"/>
  <c r="U23" i="8"/>
  <c r="U22" i="8"/>
  <c r="U21" i="8"/>
  <c r="U20" i="8"/>
  <c r="U19" i="8"/>
  <c r="U18" i="8"/>
  <c r="U17" i="8"/>
  <c r="U16" i="8"/>
  <c r="U15" i="8"/>
  <c r="U14" i="8"/>
  <c r="U13" i="8"/>
  <c r="U12" i="8"/>
  <c r="U11" i="8"/>
  <c r="U10" i="8"/>
  <c r="U9" i="8"/>
  <c r="U8" i="8"/>
  <c r="S9" i="10" l="1"/>
  <c r="T47" i="13" l="1"/>
  <c r="T46" i="13"/>
  <c r="T45" i="13"/>
  <c r="T44" i="13"/>
  <c r="T43" i="13"/>
  <c r="T42" i="13"/>
  <c r="T41" i="13"/>
  <c r="T40" i="13"/>
  <c r="T39" i="13"/>
  <c r="T38" i="13"/>
  <c r="T37" i="13"/>
  <c r="T36" i="13"/>
  <c r="T35" i="13"/>
  <c r="T34" i="13"/>
  <c r="T33" i="13"/>
  <c r="T32" i="13"/>
  <c r="T31" i="13"/>
  <c r="T30" i="13"/>
  <c r="T29" i="13"/>
  <c r="T28" i="13"/>
  <c r="T27" i="13"/>
  <c r="T26" i="13"/>
  <c r="T25" i="13"/>
  <c r="T24" i="13"/>
  <c r="T23" i="13"/>
  <c r="T22" i="13"/>
  <c r="T21" i="13"/>
  <c r="T20" i="13"/>
  <c r="T19" i="13"/>
  <c r="T18" i="13"/>
  <c r="T17" i="13"/>
  <c r="T16" i="13"/>
  <c r="T15" i="13"/>
  <c r="T14" i="13"/>
  <c r="T13" i="13"/>
  <c r="T12" i="13"/>
  <c r="T11" i="13"/>
  <c r="T10" i="13"/>
  <c r="T9" i="13"/>
  <c r="T8" i="13"/>
  <c r="R23" i="12"/>
  <c r="R22" i="12"/>
  <c r="R21" i="12"/>
  <c r="R20" i="12"/>
  <c r="R19" i="12"/>
  <c r="R18" i="12"/>
  <c r="R17" i="12"/>
  <c r="R16" i="12"/>
  <c r="R15" i="12"/>
  <c r="R14" i="12"/>
  <c r="R13" i="12"/>
  <c r="R12" i="12"/>
  <c r="R11" i="12"/>
  <c r="R10" i="12"/>
  <c r="R9" i="12"/>
  <c r="R8" i="12"/>
  <c r="R23" i="11"/>
  <c r="R22" i="11"/>
  <c r="R21" i="11"/>
  <c r="R20" i="11"/>
  <c r="R19" i="11"/>
  <c r="R18" i="11"/>
  <c r="R17" i="11"/>
  <c r="R16" i="11"/>
  <c r="R15" i="11"/>
  <c r="R14" i="11"/>
  <c r="R13" i="11"/>
  <c r="R12" i="11"/>
  <c r="R11" i="11"/>
  <c r="R10" i="11"/>
  <c r="R9" i="11"/>
  <c r="R8" i="11"/>
  <c r="S55" i="10"/>
  <c r="S54" i="10"/>
  <c r="S53" i="10"/>
  <c r="S52" i="10"/>
  <c r="S51" i="10"/>
  <c r="S50" i="10"/>
  <c r="S49" i="10"/>
  <c r="S48" i="10"/>
  <c r="S47" i="10"/>
  <c r="S45" i="10"/>
  <c r="S44" i="10"/>
  <c r="S43" i="10"/>
  <c r="S42" i="10"/>
  <c r="S41" i="10"/>
  <c r="S40" i="10"/>
  <c r="S39" i="10"/>
  <c r="S38" i="10"/>
  <c r="S37" i="10"/>
  <c r="S36" i="10"/>
  <c r="S35" i="10"/>
  <c r="S34" i="10"/>
  <c r="S33" i="10"/>
  <c r="S32" i="10"/>
  <c r="S31" i="10"/>
  <c r="S30" i="10"/>
  <c r="S29" i="10"/>
  <c r="S28" i="10"/>
  <c r="S26" i="10"/>
  <c r="S25" i="10"/>
  <c r="S24" i="10"/>
  <c r="S23" i="10"/>
  <c r="S22" i="10"/>
  <c r="S21" i="10"/>
  <c r="S20" i="10"/>
  <c r="S19" i="10"/>
  <c r="S18" i="10"/>
  <c r="S17" i="10"/>
  <c r="S16" i="10"/>
  <c r="S15" i="10"/>
  <c r="S14" i="10"/>
  <c r="S13" i="10"/>
  <c r="S12" i="10"/>
  <c r="S11" i="10"/>
  <c r="S10" i="10"/>
  <c r="T9" i="9"/>
  <c r="T18" i="9"/>
  <c r="T17" i="9"/>
  <c r="T16" i="9"/>
  <c r="T15" i="9"/>
  <c r="T14" i="9"/>
  <c r="T13" i="9"/>
  <c r="T12" i="9"/>
  <c r="T11" i="9"/>
  <c r="T10" i="9"/>
  <c r="T37" i="9"/>
  <c r="T36" i="9"/>
  <c r="T35" i="9"/>
  <c r="T34" i="9"/>
  <c r="T33" i="9"/>
  <c r="T32" i="9"/>
  <c r="T31" i="9"/>
  <c r="T30" i="9"/>
  <c r="T29" i="9"/>
  <c r="T28" i="9"/>
  <c r="T83" i="9"/>
  <c r="T82" i="9"/>
  <c r="T81" i="9"/>
  <c r="T80" i="9"/>
  <c r="T79" i="9"/>
  <c r="T78" i="9"/>
  <c r="T76" i="9"/>
  <c r="T75" i="9"/>
  <c r="T74" i="9"/>
  <c r="T73" i="9"/>
  <c r="T72" i="9"/>
  <c r="T71" i="9"/>
  <c r="T70" i="9"/>
  <c r="T69" i="9"/>
  <c r="T68" i="9"/>
  <c r="T67" i="9"/>
  <c r="T66" i="9"/>
  <c r="T65" i="9"/>
  <c r="T64" i="9"/>
  <c r="T63" i="9"/>
  <c r="T62" i="9"/>
  <c r="T61" i="9"/>
  <c r="T60" i="9"/>
  <c r="T59" i="9"/>
  <c r="T58" i="9"/>
  <c r="T57" i="9"/>
  <c r="T56" i="9"/>
  <c r="T55" i="9"/>
  <c r="T54" i="9"/>
  <c r="T53" i="9"/>
  <c r="T52" i="9"/>
  <c r="T51" i="9"/>
  <c r="T50" i="9"/>
  <c r="T49" i="9"/>
  <c r="T48" i="9"/>
  <c r="T47" i="9"/>
  <c r="T8" i="8"/>
  <c r="T39" i="8"/>
  <c r="T38" i="8"/>
  <c r="T37" i="8"/>
  <c r="T36" i="8"/>
  <c r="T35" i="8"/>
  <c r="T34" i="8"/>
  <c r="T33" i="8"/>
  <c r="T32" i="8"/>
  <c r="T31" i="8"/>
  <c r="T30" i="8"/>
  <c r="T29" i="8"/>
  <c r="T28" i="8"/>
  <c r="T27" i="8"/>
  <c r="T26" i="8"/>
  <c r="T25" i="8"/>
  <c r="T24" i="8"/>
  <c r="T23" i="8"/>
  <c r="T22" i="8"/>
  <c r="T21" i="8"/>
  <c r="T20" i="8"/>
  <c r="T19" i="8"/>
  <c r="T18" i="8"/>
  <c r="T17" i="8"/>
  <c r="T16" i="8"/>
  <c r="T15" i="8"/>
  <c r="T14" i="8"/>
  <c r="T13" i="8"/>
  <c r="T12" i="8"/>
  <c r="T11" i="8"/>
  <c r="T10" i="8"/>
  <c r="T9" i="8"/>
  <c r="P38" i="8" l="1"/>
  <c r="S47" i="13" l="1"/>
  <c r="R47" i="13"/>
  <c r="Q47" i="13"/>
  <c r="P47" i="13"/>
  <c r="O47" i="13"/>
  <c r="N47" i="13"/>
  <c r="M47" i="13"/>
  <c r="L47" i="13"/>
  <c r="K47" i="13"/>
  <c r="J47" i="13"/>
  <c r="I47" i="13"/>
  <c r="H47" i="13"/>
  <c r="G47" i="13"/>
  <c r="S46" i="13"/>
  <c r="R46" i="13"/>
  <c r="Q46" i="13"/>
  <c r="P46" i="13"/>
  <c r="O46" i="13"/>
  <c r="N46" i="13"/>
  <c r="M46" i="13"/>
  <c r="L46" i="13"/>
  <c r="K46" i="13"/>
  <c r="J46" i="13"/>
  <c r="I46" i="13"/>
  <c r="H46" i="13"/>
  <c r="G46" i="13"/>
  <c r="S45" i="13"/>
  <c r="R45" i="13"/>
  <c r="Q45" i="13"/>
  <c r="P45" i="13"/>
  <c r="O45" i="13"/>
  <c r="N45" i="13"/>
  <c r="M45" i="13"/>
  <c r="L45" i="13"/>
  <c r="K45" i="13"/>
  <c r="J45" i="13"/>
  <c r="I45" i="13"/>
  <c r="H45" i="13"/>
  <c r="G45" i="13"/>
  <c r="S44" i="13"/>
  <c r="R44" i="13"/>
  <c r="Q44" i="13"/>
  <c r="P44" i="13"/>
  <c r="O44" i="13"/>
  <c r="N44" i="13"/>
  <c r="M44" i="13"/>
  <c r="L44" i="13"/>
  <c r="K44" i="13"/>
  <c r="J44" i="13"/>
  <c r="I44" i="13"/>
  <c r="H44" i="13"/>
  <c r="G44" i="13"/>
  <c r="S43" i="13"/>
  <c r="R43" i="13"/>
  <c r="Q43" i="13"/>
  <c r="P43" i="13"/>
  <c r="O43" i="13"/>
  <c r="N43" i="13"/>
  <c r="M43" i="13"/>
  <c r="L43" i="13"/>
  <c r="K43" i="13"/>
  <c r="J43" i="13"/>
  <c r="I43" i="13"/>
  <c r="H43" i="13"/>
  <c r="G43" i="13"/>
  <c r="S42" i="13"/>
  <c r="R42" i="13"/>
  <c r="Q42" i="13"/>
  <c r="P42" i="13"/>
  <c r="O42" i="13"/>
  <c r="N42" i="13"/>
  <c r="M42" i="13"/>
  <c r="L42" i="13"/>
  <c r="K42" i="13"/>
  <c r="J42" i="13"/>
  <c r="I42" i="13"/>
  <c r="H42" i="13"/>
  <c r="G42" i="13"/>
  <c r="S41" i="13"/>
  <c r="R41" i="13"/>
  <c r="Q41" i="13"/>
  <c r="P41" i="13"/>
  <c r="O41" i="13"/>
  <c r="N41" i="13"/>
  <c r="M41" i="13"/>
  <c r="L41" i="13"/>
  <c r="K41" i="13"/>
  <c r="J41" i="13"/>
  <c r="I41" i="13"/>
  <c r="H41" i="13"/>
  <c r="G41" i="13"/>
  <c r="S40" i="13"/>
  <c r="R40" i="13"/>
  <c r="Q40" i="13"/>
  <c r="P40" i="13"/>
  <c r="O40" i="13"/>
  <c r="N40" i="13"/>
  <c r="M40" i="13"/>
  <c r="L40" i="13"/>
  <c r="K40" i="13"/>
  <c r="J40" i="13"/>
  <c r="I40" i="13"/>
  <c r="H40" i="13"/>
  <c r="G40" i="13"/>
  <c r="S39" i="13"/>
  <c r="R39" i="13"/>
  <c r="Q39" i="13"/>
  <c r="P39" i="13"/>
  <c r="O39" i="13"/>
  <c r="N39" i="13"/>
  <c r="M39" i="13"/>
  <c r="L39" i="13"/>
  <c r="K39" i="13"/>
  <c r="J39" i="13"/>
  <c r="I39" i="13"/>
  <c r="H39" i="13"/>
  <c r="G39" i="13"/>
  <c r="S38" i="13"/>
  <c r="R38" i="13"/>
  <c r="Q38" i="13"/>
  <c r="P38" i="13"/>
  <c r="O38" i="13"/>
  <c r="N38" i="13"/>
  <c r="M38" i="13"/>
  <c r="L38" i="13"/>
  <c r="K38" i="13"/>
  <c r="J38" i="13"/>
  <c r="I38" i="13"/>
  <c r="H38" i="13"/>
  <c r="G38" i="13"/>
  <c r="S37" i="13"/>
  <c r="R37" i="13"/>
  <c r="Q37" i="13"/>
  <c r="P37" i="13"/>
  <c r="O37" i="13"/>
  <c r="N37" i="13"/>
  <c r="M37" i="13"/>
  <c r="L37" i="13"/>
  <c r="K37" i="13"/>
  <c r="J37" i="13"/>
  <c r="I37" i="13"/>
  <c r="H37" i="13"/>
  <c r="G37" i="13"/>
  <c r="S36" i="13"/>
  <c r="R36" i="13"/>
  <c r="Q36" i="13"/>
  <c r="P36" i="13"/>
  <c r="O36" i="13"/>
  <c r="N36" i="13"/>
  <c r="M36" i="13"/>
  <c r="L36" i="13"/>
  <c r="K36" i="13"/>
  <c r="J36" i="13"/>
  <c r="I36" i="13"/>
  <c r="H36" i="13"/>
  <c r="G36" i="13"/>
  <c r="S35" i="13"/>
  <c r="R35" i="13"/>
  <c r="Q35" i="13"/>
  <c r="P35" i="13"/>
  <c r="O35" i="13"/>
  <c r="N35" i="13"/>
  <c r="M35" i="13"/>
  <c r="L35" i="13"/>
  <c r="K35" i="13"/>
  <c r="J35" i="13"/>
  <c r="I35" i="13"/>
  <c r="H35" i="13"/>
  <c r="G35" i="13"/>
  <c r="S34" i="13"/>
  <c r="R34" i="13"/>
  <c r="Q34" i="13"/>
  <c r="P34" i="13"/>
  <c r="O34" i="13"/>
  <c r="N34" i="13"/>
  <c r="M34" i="13"/>
  <c r="L34" i="13"/>
  <c r="K34" i="13"/>
  <c r="J34" i="13"/>
  <c r="I34" i="13"/>
  <c r="H34" i="13"/>
  <c r="G34" i="13"/>
  <c r="S33" i="13"/>
  <c r="R33" i="13"/>
  <c r="Q33" i="13"/>
  <c r="P33" i="13"/>
  <c r="O33" i="13"/>
  <c r="N33" i="13"/>
  <c r="M33" i="13"/>
  <c r="L33" i="13"/>
  <c r="K33" i="13"/>
  <c r="J33" i="13"/>
  <c r="I33" i="13"/>
  <c r="H33" i="13"/>
  <c r="G33" i="13"/>
  <c r="S32" i="13"/>
  <c r="R32" i="13"/>
  <c r="Q32" i="13"/>
  <c r="P32" i="13"/>
  <c r="O32" i="13"/>
  <c r="N32" i="13"/>
  <c r="M32" i="13"/>
  <c r="L32" i="13"/>
  <c r="K32" i="13"/>
  <c r="J32" i="13"/>
  <c r="I32" i="13"/>
  <c r="H32" i="13"/>
  <c r="G32" i="13"/>
  <c r="S31" i="13"/>
  <c r="R31" i="13"/>
  <c r="Q31" i="13"/>
  <c r="P31" i="13"/>
  <c r="O31" i="13"/>
  <c r="N31" i="13"/>
  <c r="M31" i="13"/>
  <c r="L31" i="13"/>
  <c r="K31" i="13"/>
  <c r="J31" i="13"/>
  <c r="I31" i="13"/>
  <c r="H31" i="13"/>
  <c r="G31" i="13"/>
  <c r="S30" i="13"/>
  <c r="R30" i="13"/>
  <c r="Q30" i="13"/>
  <c r="P30" i="13"/>
  <c r="O30" i="13"/>
  <c r="N30" i="13"/>
  <c r="M30" i="13"/>
  <c r="L30" i="13"/>
  <c r="K30" i="13"/>
  <c r="J30" i="13"/>
  <c r="I30" i="13"/>
  <c r="H30" i="13"/>
  <c r="G30" i="13"/>
  <c r="S29" i="13"/>
  <c r="R29" i="13"/>
  <c r="Q29" i="13"/>
  <c r="P29" i="13"/>
  <c r="O29" i="13"/>
  <c r="N29" i="13"/>
  <c r="M29" i="13"/>
  <c r="L29" i="13"/>
  <c r="K29" i="13"/>
  <c r="J29" i="13"/>
  <c r="I29" i="13"/>
  <c r="H29" i="13"/>
  <c r="G29" i="13"/>
  <c r="S28" i="13"/>
  <c r="R28" i="13"/>
  <c r="Q28" i="13"/>
  <c r="P28" i="13"/>
  <c r="O28" i="13"/>
  <c r="N28" i="13"/>
  <c r="M28" i="13"/>
  <c r="L28" i="13"/>
  <c r="K28" i="13"/>
  <c r="J28" i="13"/>
  <c r="I28" i="13"/>
  <c r="H28" i="13"/>
  <c r="G28" i="13"/>
  <c r="S27" i="13"/>
  <c r="R27" i="13"/>
  <c r="Q27" i="13"/>
  <c r="P27" i="13"/>
  <c r="O27" i="13"/>
  <c r="N27" i="13"/>
  <c r="M27" i="13"/>
  <c r="L27" i="13"/>
  <c r="K27" i="13"/>
  <c r="J27" i="13"/>
  <c r="I27" i="13"/>
  <c r="H27" i="13"/>
  <c r="G27" i="13"/>
  <c r="S26" i="13"/>
  <c r="R26" i="13"/>
  <c r="Q26" i="13"/>
  <c r="P26" i="13"/>
  <c r="O26" i="13"/>
  <c r="N26" i="13"/>
  <c r="M26" i="13"/>
  <c r="L26" i="13"/>
  <c r="K26" i="13"/>
  <c r="J26" i="13"/>
  <c r="I26" i="13"/>
  <c r="H26" i="13"/>
  <c r="G26" i="13"/>
  <c r="S25" i="13"/>
  <c r="R25" i="13"/>
  <c r="Q25" i="13"/>
  <c r="P25" i="13"/>
  <c r="O25" i="13"/>
  <c r="N25" i="13"/>
  <c r="M25" i="13"/>
  <c r="L25" i="13"/>
  <c r="K25" i="13"/>
  <c r="J25" i="13"/>
  <c r="I25" i="13"/>
  <c r="H25" i="13"/>
  <c r="G25" i="13"/>
  <c r="S24" i="13"/>
  <c r="R24" i="13"/>
  <c r="Q24" i="13"/>
  <c r="P24" i="13"/>
  <c r="O24" i="13"/>
  <c r="N24" i="13"/>
  <c r="M24" i="13"/>
  <c r="L24" i="13"/>
  <c r="K24" i="13"/>
  <c r="J24" i="13"/>
  <c r="I24" i="13"/>
  <c r="H24" i="13"/>
  <c r="G24" i="13"/>
  <c r="S23" i="13"/>
  <c r="R23" i="13"/>
  <c r="Q23" i="13"/>
  <c r="P23" i="13"/>
  <c r="O23" i="13"/>
  <c r="N23" i="13"/>
  <c r="M23" i="13"/>
  <c r="L23" i="13"/>
  <c r="K23" i="13"/>
  <c r="J23" i="13"/>
  <c r="I23" i="13"/>
  <c r="H23" i="13"/>
  <c r="G23" i="13"/>
  <c r="S22" i="13"/>
  <c r="R22" i="13"/>
  <c r="Q22" i="13"/>
  <c r="P22" i="13"/>
  <c r="O22" i="13"/>
  <c r="N22" i="13"/>
  <c r="M22" i="13"/>
  <c r="L22" i="13"/>
  <c r="K22" i="13"/>
  <c r="J22" i="13"/>
  <c r="I22" i="13"/>
  <c r="H22" i="13"/>
  <c r="G22" i="13"/>
  <c r="S21" i="13"/>
  <c r="R21" i="13"/>
  <c r="Q21" i="13"/>
  <c r="P21" i="13"/>
  <c r="O21" i="13"/>
  <c r="N21" i="13"/>
  <c r="M21" i="13"/>
  <c r="L21" i="13"/>
  <c r="K21" i="13"/>
  <c r="J21" i="13"/>
  <c r="I21" i="13"/>
  <c r="H21" i="13"/>
  <c r="G21" i="13"/>
  <c r="S20" i="13"/>
  <c r="R20" i="13"/>
  <c r="Q20" i="13"/>
  <c r="P20" i="13"/>
  <c r="O20" i="13"/>
  <c r="N20" i="13"/>
  <c r="M20" i="13"/>
  <c r="L20" i="13"/>
  <c r="K20" i="13"/>
  <c r="J20" i="13"/>
  <c r="I20" i="13"/>
  <c r="H20" i="13"/>
  <c r="G20" i="13"/>
  <c r="S19" i="13"/>
  <c r="R19" i="13"/>
  <c r="Q19" i="13"/>
  <c r="P19" i="13"/>
  <c r="O19" i="13"/>
  <c r="N19" i="13"/>
  <c r="M19" i="13"/>
  <c r="L19" i="13"/>
  <c r="K19" i="13"/>
  <c r="J19" i="13"/>
  <c r="I19" i="13"/>
  <c r="H19" i="13"/>
  <c r="G19" i="13"/>
  <c r="S18" i="13"/>
  <c r="R18" i="13"/>
  <c r="Q18" i="13"/>
  <c r="P18" i="13"/>
  <c r="O18" i="13"/>
  <c r="N18" i="13"/>
  <c r="M18" i="13"/>
  <c r="L18" i="13"/>
  <c r="K18" i="13"/>
  <c r="J18" i="13"/>
  <c r="I18" i="13"/>
  <c r="H18" i="13"/>
  <c r="G18" i="13"/>
  <c r="S17" i="13"/>
  <c r="R17" i="13"/>
  <c r="Q17" i="13"/>
  <c r="P17" i="13"/>
  <c r="O17" i="13"/>
  <c r="N17" i="13"/>
  <c r="M17" i="13"/>
  <c r="L17" i="13"/>
  <c r="K17" i="13"/>
  <c r="J17" i="13"/>
  <c r="I17" i="13"/>
  <c r="H17" i="13"/>
  <c r="G17" i="13"/>
  <c r="S16" i="13"/>
  <c r="R16" i="13"/>
  <c r="Q16" i="13"/>
  <c r="P16" i="13"/>
  <c r="O16" i="13"/>
  <c r="N16" i="13"/>
  <c r="M16" i="13"/>
  <c r="L16" i="13"/>
  <c r="K16" i="13"/>
  <c r="J16" i="13"/>
  <c r="I16" i="13"/>
  <c r="H16" i="13"/>
  <c r="G16" i="13"/>
  <c r="S15" i="13"/>
  <c r="R15" i="13"/>
  <c r="Q15" i="13"/>
  <c r="P15" i="13"/>
  <c r="O15" i="13"/>
  <c r="N15" i="13"/>
  <c r="M15" i="13"/>
  <c r="L15" i="13"/>
  <c r="K15" i="13"/>
  <c r="J15" i="13"/>
  <c r="I15" i="13"/>
  <c r="H15" i="13"/>
  <c r="G15" i="13"/>
  <c r="S14" i="13"/>
  <c r="R14" i="13"/>
  <c r="Q14" i="13"/>
  <c r="P14" i="13"/>
  <c r="O14" i="13"/>
  <c r="N14" i="13"/>
  <c r="M14" i="13"/>
  <c r="L14" i="13"/>
  <c r="K14" i="13"/>
  <c r="J14" i="13"/>
  <c r="I14" i="13"/>
  <c r="H14" i="13"/>
  <c r="G14" i="13"/>
  <c r="S13" i="13"/>
  <c r="R13" i="13"/>
  <c r="Q13" i="13"/>
  <c r="P13" i="13"/>
  <c r="O13" i="13"/>
  <c r="N13" i="13"/>
  <c r="M13" i="13"/>
  <c r="L13" i="13"/>
  <c r="K13" i="13"/>
  <c r="J13" i="13"/>
  <c r="I13" i="13"/>
  <c r="H13" i="13"/>
  <c r="G13" i="13"/>
  <c r="S12" i="13"/>
  <c r="R12" i="13"/>
  <c r="Q12" i="13"/>
  <c r="P12" i="13"/>
  <c r="O12" i="13"/>
  <c r="N12" i="13"/>
  <c r="M12" i="13"/>
  <c r="L12" i="13"/>
  <c r="K12" i="13"/>
  <c r="J12" i="13"/>
  <c r="I12" i="13"/>
  <c r="H12" i="13"/>
  <c r="G12" i="13"/>
  <c r="S11" i="13"/>
  <c r="R11" i="13"/>
  <c r="Q11" i="13"/>
  <c r="P11" i="13"/>
  <c r="O11" i="13"/>
  <c r="N11" i="13"/>
  <c r="M11" i="13"/>
  <c r="L11" i="13"/>
  <c r="K11" i="13"/>
  <c r="J11" i="13"/>
  <c r="I11" i="13"/>
  <c r="H11" i="13"/>
  <c r="G11" i="13"/>
  <c r="S10" i="13"/>
  <c r="R10" i="13"/>
  <c r="Q10" i="13"/>
  <c r="P10" i="13"/>
  <c r="O10" i="13"/>
  <c r="N10" i="13"/>
  <c r="M10" i="13"/>
  <c r="L10" i="13"/>
  <c r="K10" i="13"/>
  <c r="J10" i="13"/>
  <c r="I10" i="13"/>
  <c r="H10" i="13"/>
  <c r="G10" i="13"/>
  <c r="S9" i="13"/>
  <c r="R9" i="13"/>
  <c r="Q9" i="13"/>
  <c r="P9" i="13"/>
  <c r="O9" i="13"/>
  <c r="N9" i="13"/>
  <c r="M9" i="13"/>
  <c r="L9" i="13"/>
  <c r="K9" i="13"/>
  <c r="J9" i="13"/>
  <c r="I9" i="13"/>
  <c r="H9" i="13"/>
  <c r="G9" i="13"/>
  <c r="S8" i="13"/>
  <c r="R8" i="13"/>
  <c r="Q8" i="13"/>
  <c r="P8" i="13"/>
  <c r="O8" i="13"/>
  <c r="N8" i="13"/>
  <c r="M8" i="13"/>
  <c r="L8" i="13"/>
  <c r="K8" i="13"/>
  <c r="J8" i="13"/>
  <c r="I8" i="13"/>
  <c r="H8" i="13"/>
  <c r="G8" i="13"/>
  <c r="C5" i="13"/>
  <c r="Q23" i="12"/>
  <c r="P23" i="12"/>
  <c r="O23" i="12"/>
  <c r="N23" i="12"/>
  <c r="M23" i="12"/>
  <c r="L23" i="12"/>
  <c r="K23" i="12"/>
  <c r="J23" i="12"/>
  <c r="I23" i="12"/>
  <c r="H23" i="12"/>
  <c r="G23" i="12"/>
  <c r="F23" i="12"/>
  <c r="E23" i="12"/>
  <c r="Q22" i="12"/>
  <c r="P22" i="12"/>
  <c r="O22" i="12"/>
  <c r="N22" i="12"/>
  <c r="M22" i="12"/>
  <c r="L22" i="12"/>
  <c r="K22" i="12"/>
  <c r="J22" i="12"/>
  <c r="I22" i="12"/>
  <c r="H22" i="12"/>
  <c r="G22" i="12"/>
  <c r="F22" i="12"/>
  <c r="E22" i="12"/>
  <c r="Q21" i="12"/>
  <c r="P21" i="12"/>
  <c r="O21" i="12"/>
  <c r="N21" i="12"/>
  <c r="M21" i="12"/>
  <c r="L21" i="12"/>
  <c r="K21" i="12"/>
  <c r="J21" i="12"/>
  <c r="I21" i="12"/>
  <c r="H21" i="12"/>
  <c r="G21" i="12"/>
  <c r="F21" i="12"/>
  <c r="E21" i="12"/>
  <c r="Q20" i="12"/>
  <c r="P20" i="12"/>
  <c r="O20" i="12"/>
  <c r="N20" i="12"/>
  <c r="M20" i="12"/>
  <c r="L20" i="12"/>
  <c r="K20" i="12"/>
  <c r="J20" i="12"/>
  <c r="I20" i="12"/>
  <c r="H20" i="12"/>
  <c r="G20" i="12"/>
  <c r="F20" i="12"/>
  <c r="E20" i="12"/>
  <c r="Q19" i="12"/>
  <c r="P19" i="12"/>
  <c r="O19" i="12"/>
  <c r="N19" i="12"/>
  <c r="M19" i="12"/>
  <c r="L19" i="12"/>
  <c r="K19" i="12"/>
  <c r="J19" i="12"/>
  <c r="I19" i="12"/>
  <c r="H19" i="12"/>
  <c r="G19" i="12"/>
  <c r="F19" i="12"/>
  <c r="E19" i="12"/>
  <c r="Q18" i="12"/>
  <c r="P18" i="12"/>
  <c r="O18" i="12"/>
  <c r="N18" i="12"/>
  <c r="M18" i="12"/>
  <c r="L18" i="12"/>
  <c r="K18" i="12"/>
  <c r="J18" i="12"/>
  <c r="I18" i="12"/>
  <c r="H18" i="12"/>
  <c r="G18" i="12"/>
  <c r="F18" i="12"/>
  <c r="E18" i="12"/>
  <c r="Q17" i="12"/>
  <c r="P17" i="12"/>
  <c r="O17" i="12"/>
  <c r="N17" i="12"/>
  <c r="M17" i="12"/>
  <c r="L17" i="12"/>
  <c r="K17" i="12"/>
  <c r="J17" i="12"/>
  <c r="I17" i="12"/>
  <c r="H17" i="12"/>
  <c r="G17" i="12"/>
  <c r="F17" i="12"/>
  <c r="E17" i="12"/>
  <c r="Q16" i="12"/>
  <c r="P16" i="12"/>
  <c r="O16" i="12"/>
  <c r="N16" i="12"/>
  <c r="M16" i="12"/>
  <c r="L16" i="12"/>
  <c r="K16" i="12"/>
  <c r="J16" i="12"/>
  <c r="I16" i="12"/>
  <c r="H16" i="12"/>
  <c r="G16" i="12"/>
  <c r="F16" i="12"/>
  <c r="E16" i="12"/>
  <c r="Q15" i="12"/>
  <c r="P15" i="12"/>
  <c r="O15" i="12"/>
  <c r="N15" i="12"/>
  <c r="M15" i="12"/>
  <c r="L15" i="12"/>
  <c r="K15" i="12"/>
  <c r="J15" i="12"/>
  <c r="I15" i="12"/>
  <c r="H15" i="12"/>
  <c r="G15" i="12"/>
  <c r="F15" i="12"/>
  <c r="E15" i="12"/>
  <c r="Q14" i="12"/>
  <c r="P14" i="12"/>
  <c r="O14" i="12"/>
  <c r="N14" i="12"/>
  <c r="M14" i="12"/>
  <c r="L14" i="12"/>
  <c r="K14" i="12"/>
  <c r="J14" i="12"/>
  <c r="I14" i="12"/>
  <c r="H14" i="12"/>
  <c r="G14" i="12"/>
  <c r="F14" i="12"/>
  <c r="E14" i="12"/>
  <c r="Q13" i="12"/>
  <c r="P13" i="12"/>
  <c r="O13" i="12"/>
  <c r="N13" i="12"/>
  <c r="M13" i="12"/>
  <c r="L13" i="12"/>
  <c r="K13" i="12"/>
  <c r="J13" i="12"/>
  <c r="I13" i="12"/>
  <c r="H13" i="12"/>
  <c r="G13" i="12"/>
  <c r="F13" i="12"/>
  <c r="E13" i="12"/>
  <c r="Q12" i="12"/>
  <c r="P12" i="12"/>
  <c r="O12" i="12"/>
  <c r="N12" i="12"/>
  <c r="M12" i="12"/>
  <c r="L12" i="12"/>
  <c r="K12" i="12"/>
  <c r="J12" i="12"/>
  <c r="I12" i="12"/>
  <c r="H12" i="12"/>
  <c r="G12" i="12"/>
  <c r="F12" i="12"/>
  <c r="E12" i="12"/>
  <c r="Q11" i="12"/>
  <c r="P11" i="12"/>
  <c r="O11" i="12"/>
  <c r="N11" i="12"/>
  <c r="M11" i="12"/>
  <c r="L11" i="12"/>
  <c r="K11" i="12"/>
  <c r="J11" i="12"/>
  <c r="I11" i="12"/>
  <c r="H11" i="12"/>
  <c r="G11" i="12"/>
  <c r="F11" i="12"/>
  <c r="E11" i="12"/>
  <c r="Q10" i="12"/>
  <c r="P10" i="12"/>
  <c r="O10" i="12"/>
  <c r="N10" i="12"/>
  <c r="M10" i="12"/>
  <c r="L10" i="12"/>
  <c r="K10" i="12"/>
  <c r="J10" i="12"/>
  <c r="I10" i="12"/>
  <c r="H10" i="12"/>
  <c r="G10" i="12"/>
  <c r="F10" i="12"/>
  <c r="E10" i="12"/>
  <c r="Q9" i="12"/>
  <c r="P9" i="12"/>
  <c r="O9" i="12"/>
  <c r="N9" i="12"/>
  <c r="M9" i="12"/>
  <c r="L9" i="12"/>
  <c r="K9" i="12"/>
  <c r="J9" i="12"/>
  <c r="I9" i="12"/>
  <c r="H9" i="12"/>
  <c r="G9" i="12"/>
  <c r="F9" i="12"/>
  <c r="E9" i="12"/>
  <c r="Q8" i="12"/>
  <c r="P8" i="12"/>
  <c r="O8" i="12"/>
  <c r="N8" i="12"/>
  <c r="M8" i="12"/>
  <c r="L8" i="12"/>
  <c r="K8" i="12"/>
  <c r="J8" i="12"/>
  <c r="I8" i="12"/>
  <c r="H8" i="12"/>
  <c r="G8" i="12"/>
  <c r="F8" i="12"/>
  <c r="E8" i="12"/>
  <c r="B5" i="12"/>
  <c r="Q23" i="11"/>
  <c r="P23" i="11"/>
  <c r="O23" i="11"/>
  <c r="N23" i="11"/>
  <c r="M23" i="11"/>
  <c r="L23" i="11"/>
  <c r="K23" i="11"/>
  <c r="J23" i="11"/>
  <c r="I23" i="11"/>
  <c r="H23" i="11"/>
  <c r="G23" i="11"/>
  <c r="F23" i="11"/>
  <c r="E23" i="11"/>
  <c r="Q22" i="11"/>
  <c r="P22" i="11"/>
  <c r="O22" i="11"/>
  <c r="N22" i="11"/>
  <c r="M22" i="11"/>
  <c r="L22" i="11"/>
  <c r="K22" i="11"/>
  <c r="J22" i="11"/>
  <c r="I22" i="11"/>
  <c r="H22" i="11"/>
  <c r="G22" i="11"/>
  <c r="F22" i="11"/>
  <c r="E22" i="11"/>
  <c r="Q21" i="11"/>
  <c r="P21" i="11"/>
  <c r="O21" i="11"/>
  <c r="N21" i="11"/>
  <c r="M21" i="11"/>
  <c r="L21" i="11"/>
  <c r="K21" i="11"/>
  <c r="J21" i="11"/>
  <c r="I21" i="11"/>
  <c r="H21" i="11"/>
  <c r="G21" i="11"/>
  <c r="F21" i="11"/>
  <c r="E21" i="11"/>
  <c r="Q20" i="11"/>
  <c r="P20" i="11"/>
  <c r="O20" i="11"/>
  <c r="N20" i="11"/>
  <c r="M20" i="11"/>
  <c r="L20" i="11"/>
  <c r="K20" i="11"/>
  <c r="J20" i="11"/>
  <c r="I20" i="11"/>
  <c r="H20" i="11"/>
  <c r="G20" i="11"/>
  <c r="F20" i="11"/>
  <c r="E20" i="11"/>
  <c r="Q19" i="11"/>
  <c r="P19" i="11"/>
  <c r="O19" i="11"/>
  <c r="N19" i="11"/>
  <c r="M19" i="11"/>
  <c r="L19" i="11"/>
  <c r="K19" i="11"/>
  <c r="J19" i="11"/>
  <c r="I19" i="11"/>
  <c r="H19" i="11"/>
  <c r="G19" i="11"/>
  <c r="F19" i="11"/>
  <c r="E19" i="11"/>
  <c r="Q18" i="11"/>
  <c r="P18" i="11"/>
  <c r="O18" i="11"/>
  <c r="N18" i="11"/>
  <c r="M18" i="11"/>
  <c r="L18" i="11"/>
  <c r="K18" i="11"/>
  <c r="J18" i="11"/>
  <c r="I18" i="11"/>
  <c r="H18" i="11"/>
  <c r="G18" i="11"/>
  <c r="F18" i="11"/>
  <c r="E18" i="11"/>
  <c r="Q17" i="11"/>
  <c r="P17" i="11"/>
  <c r="O17" i="11"/>
  <c r="N17" i="11"/>
  <c r="M17" i="11"/>
  <c r="L17" i="11"/>
  <c r="K17" i="11"/>
  <c r="J17" i="11"/>
  <c r="I17" i="11"/>
  <c r="H17" i="11"/>
  <c r="G17" i="11"/>
  <c r="F17" i="11"/>
  <c r="E17" i="11"/>
  <c r="Q16" i="11"/>
  <c r="P16" i="11"/>
  <c r="O16" i="11"/>
  <c r="N16" i="11"/>
  <c r="M16" i="11"/>
  <c r="L16" i="11"/>
  <c r="K16" i="11"/>
  <c r="J16" i="11"/>
  <c r="I16" i="11"/>
  <c r="H16" i="11"/>
  <c r="G16" i="11"/>
  <c r="F16" i="11"/>
  <c r="E16" i="11"/>
  <c r="Q15" i="11"/>
  <c r="P15" i="11"/>
  <c r="O15" i="11"/>
  <c r="N15" i="11"/>
  <c r="M15" i="11"/>
  <c r="L15" i="11"/>
  <c r="K15" i="11"/>
  <c r="J15" i="11"/>
  <c r="I15" i="11"/>
  <c r="H15" i="11"/>
  <c r="G15" i="11"/>
  <c r="F15" i="11"/>
  <c r="E15" i="11"/>
  <c r="Q14" i="11"/>
  <c r="P14" i="11"/>
  <c r="O14" i="11"/>
  <c r="N14" i="11"/>
  <c r="M14" i="11"/>
  <c r="L14" i="11"/>
  <c r="K14" i="11"/>
  <c r="J14" i="11"/>
  <c r="I14" i="11"/>
  <c r="H14" i="11"/>
  <c r="G14" i="11"/>
  <c r="F14" i="11"/>
  <c r="E14" i="11"/>
  <c r="Q13" i="11"/>
  <c r="P13" i="11"/>
  <c r="O13" i="11"/>
  <c r="N13" i="11"/>
  <c r="M13" i="11"/>
  <c r="L13" i="11"/>
  <c r="K13" i="11"/>
  <c r="J13" i="11"/>
  <c r="I13" i="11"/>
  <c r="H13" i="11"/>
  <c r="G13" i="11"/>
  <c r="F13" i="11"/>
  <c r="E13" i="11"/>
  <c r="Q12" i="11"/>
  <c r="P12" i="11"/>
  <c r="O12" i="11"/>
  <c r="N12" i="11"/>
  <c r="M12" i="11"/>
  <c r="L12" i="11"/>
  <c r="K12" i="11"/>
  <c r="J12" i="11"/>
  <c r="I12" i="11"/>
  <c r="H12" i="11"/>
  <c r="G12" i="11"/>
  <c r="F12" i="11"/>
  <c r="E12" i="11"/>
  <c r="Q11" i="11"/>
  <c r="P11" i="11"/>
  <c r="O11" i="11"/>
  <c r="N11" i="11"/>
  <c r="M11" i="11"/>
  <c r="L11" i="11"/>
  <c r="K11" i="11"/>
  <c r="J11" i="11"/>
  <c r="I11" i="11"/>
  <c r="H11" i="11"/>
  <c r="G11" i="11"/>
  <c r="F11" i="11"/>
  <c r="E11" i="11"/>
  <c r="Q10" i="11"/>
  <c r="P10" i="11"/>
  <c r="O10" i="11"/>
  <c r="N10" i="11"/>
  <c r="M10" i="11"/>
  <c r="L10" i="11"/>
  <c r="K10" i="11"/>
  <c r="J10" i="11"/>
  <c r="I10" i="11"/>
  <c r="H10" i="11"/>
  <c r="G10" i="11"/>
  <c r="F10" i="11"/>
  <c r="E10" i="11"/>
  <c r="Q9" i="11"/>
  <c r="P9" i="11"/>
  <c r="O9" i="11"/>
  <c r="N9" i="11"/>
  <c r="M9" i="11"/>
  <c r="L9" i="11"/>
  <c r="K9" i="11"/>
  <c r="J9" i="11"/>
  <c r="I9" i="11"/>
  <c r="H9" i="11"/>
  <c r="G9" i="11"/>
  <c r="F9" i="11"/>
  <c r="E9" i="11"/>
  <c r="Q8" i="11"/>
  <c r="P8" i="11"/>
  <c r="O8" i="11"/>
  <c r="N8" i="11"/>
  <c r="M8" i="11"/>
  <c r="L8" i="11"/>
  <c r="K8" i="11"/>
  <c r="J8" i="11"/>
  <c r="I8" i="11"/>
  <c r="H8" i="11"/>
  <c r="G8" i="11"/>
  <c r="F8" i="11"/>
  <c r="E8" i="11"/>
  <c r="B5" i="11"/>
  <c r="R55" i="10"/>
  <c r="Q55" i="10"/>
  <c r="P55" i="10"/>
  <c r="O55" i="10"/>
  <c r="N55" i="10"/>
  <c r="M55" i="10"/>
  <c r="L55" i="10"/>
  <c r="K55" i="10"/>
  <c r="J55" i="10"/>
  <c r="I55" i="10"/>
  <c r="H55" i="10"/>
  <c r="G55" i="10"/>
  <c r="F55" i="10"/>
  <c r="R54" i="10"/>
  <c r="Q54" i="10"/>
  <c r="P54" i="10"/>
  <c r="O54" i="10"/>
  <c r="N54" i="10"/>
  <c r="M54" i="10"/>
  <c r="L54" i="10"/>
  <c r="K54" i="10"/>
  <c r="J54" i="10"/>
  <c r="I54" i="10"/>
  <c r="H54" i="10"/>
  <c r="G54" i="10"/>
  <c r="F54" i="10"/>
  <c r="R53" i="10"/>
  <c r="Q53" i="10"/>
  <c r="P53" i="10"/>
  <c r="O53" i="10"/>
  <c r="N53" i="10"/>
  <c r="M53" i="10"/>
  <c r="L53" i="10"/>
  <c r="K53" i="10"/>
  <c r="J53" i="10"/>
  <c r="I53" i="10"/>
  <c r="H53" i="10"/>
  <c r="G53" i="10"/>
  <c r="F53" i="10"/>
  <c r="R52" i="10"/>
  <c r="Q52" i="10"/>
  <c r="P52" i="10"/>
  <c r="O52" i="10"/>
  <c r="N52" i="10"/>
  <c r="M52" i="10"/>
  <c r="L52" i="10"/>
  <c r="K52" i="10"/>
  <c r="J52" i="10"/>
  <c r="I52" i="10"/>
  <c r="H52" i="10"/>
  <c r="G52" i="10"/>
  <c r="F52" i="10"/>
  <c r="R51" i="10"/>
  <c r="Q51" i="10"/>
  <c r="P51" i="10"/>
  <c r="O51" i="10"/>
  <c r="N51" i="10"/>
  <c r="M51" i="10"/>
  <c r="L51" i="10"/>
  <c r="K51" i="10"/>
  <c r="J51" i="10"/>
  <c r="I51" i="10"/>
  <c r="H51" i="10"/>
  <c r="G51" i="10"/>
  <c r="F51" i="10"/>
  <c r="R50" i="10"/>
  <c r="Q50" i="10"/>
  <c r="P50" i="10"/>
  <c r="O50" i="10"/>
  <c r="N50" i="10"/>
  <c r="M50" i="10"/>
  <c r="L50" i="10"/>
  <c r="K50" i="10"/>
  <c r="J50" i="10"/>
  <c r="I50" i="10"/>
  <c r="H50" i="10"/>
  <c r="G50" i="10"/>
  <c r="F50" i="10"/>
  <c r="R49" i="10"/>
  <c r="Q49" i="10"/>
  <c r="P49" i="10"/>
  <c r="O49" i="10"/>
  <c r="N49" i="10"/>
  <c r="M49" i="10"/>
  <c r="L49" i="10"/>
  <c r="K49" i="10"/>
  <c r="J49" i="10"/>
  <c r="I49" i="10"/>
  <c r="H49" i="10"/>
  <c r="G49" i="10"/>
  <c r="F49" i="10"/>
  <c r="R48" i="10"/>
  <c r="Q48" i="10"/>
  <c r="P48" i="10"/>
  <c r="O48" i="10"/>
  <c r="N48" i="10"/>
  <c r="M48" i="10"/>
  <c r="L48" i="10"/>
  <c r="K48" i="10"/>
  <c r="J48" i="10"/>
  <c r="I48" i="10"/>
  <c r="H48" i="10"/>
  <c r="G48" i="10"/>
  <c r="F48" i="10"/>
  <c r="R47" i="10"/>
  <c r="Q47" i="10"/>
  <c r="P47" i="10"/>
  <c r="O47" i="10"/>
  <c r="N47" i="10"/>
  <c r="M47" i="10"/>
  <c r="L47" i="10"/>
  <c r="K47" i="10"/>
  <c r="J47" i="10"/>
  <c r="I47" i="10"/>
  <c r="H47" i="10"/>
  <c r="G47" i="10"/>
  <c r="F47" i="10"/>
  <c r="R45" i="10"/>
  <c r="Q45" i="10"/>
  <c r="P45" i="10"/>
  <c r="O45" i="10"/>
  <c r="N45" i="10"/>
  <c r="M45" i="10"/>
  <c r="L45" i="10"/>
  <c r="K45" i="10"/>
  <c r="J45" i="10"/>
  <c r="I45" i="10"/>
  <c r="H45" i="10"/>
  <c r="G45" i="10"/>
  <c r="F45" i="10"/>
  <c r="R44" i="10"/>
  <c r="Q44" i="10"/>
  <c r="P44" i="10"/>
  <c r="O44" i="10"/>
  <c r="N44" i="10"/>
  <c r="M44" i="10"/>
  <c r="L44" i="10"/>
  <c r="K44" i="10"/>
  <c r="J44" i="10"/>
  <c r="I44" i="10"/>
  <c r="H44" i="10"/>
  <c r="G44" i="10"/>
  <c r="F44" i="10"/>
  <c r="R43" i="10"/>
  <c r="Q43" i="10"/>
  <c r="P43" i="10"/>
  <c r="O43" i="10"/>
  <c r="N43" i="10"/>
  <c r="M43" i="10"/>
  <c r="L43" i="10"/>
  <c r="K43" i="10"/>
  <c r="J43" i="10"/>
  <c r="I43" i="10"/>
  <c r="H43" i="10"/>
  <c r="G43" i="10"/>
  <c r="F43" i="10"/>
  <c r="R42" i="10"/>
  <c r="Q42" i="10"/>
  <c r="P42" i="10"/>
  <c r="O42" i="10"/>
  <c r="N42" i="10"/>
  <c r="M42" i="10"/>
  <c r="L42" i="10"/>
  <c r="K42" i="10"/>
  <c r="J42" i="10"/>
  <c r="I42" i="10"/>
  <c r="H42" i="10"/>
  <c r="G42" i="10"/>
  <c r="F42" i="10"/>
  <c r="R41" i="10"/>
  <c r="Q41" i="10"/>
  <c r="P41" i="10"/>
  <c r="O41" i="10"/>
  <c r="N41" i="10"/>
  <c r="M41" i="10"/>
  <c r="L41" i="10"/>
  <c r="K41" i="10"/>
  <c r="J41" i="10"/>
  <c r="I41" i="10"/>
  <c r="H41" i="10"/>
  <c r="G41" i="10"/>
  <c r="F41" i="10"/>
  <c r="R40" i="10"/>
  <c r="Q40" i="10"/>
  <c r="P40" i="10"/>
  <c r="O40" i="10"/>
  <c r="N40" i="10"/>
  <c r="M40" i="10"/>
  <c r="L40" i="10"/>
  <c r="K40" i="10"/>
  <c r="J40" i="10"/>
  <c r="I40" i="10"/>
  <c r="H40" i="10"/>
  <c r="G40" i="10"/>
  <c r="F40" i="10"/>
  <c r="R39" i="10"/>
  <c r="Q39" i="10"/>
  <c r="P39" i="10"/>
  <c r="O39" i="10"/>
  <c r="N39" i="10"/>
  <c r="M39" i="10"/>
  <c r="L39" i="10"/>
  <c r="K39" i="10"/>
  <c r="J39" i="10"/>
  <c r="I39" i="10"/>
  <c r="H39" i="10"/>
  <c r="G39" i="10"/>
  <c r="F39" i="10"/>
  <c r="R38" i="10"/>
  <c r="Q38" i="10"/>
  <c r="P38" i="10"/>
  <c r="O38" i="10"/>
  <c r="N38" i="10"/>
  <c r="M38" i="10"/>
  <c r="L38" i="10"/>
  <c r="K38" i="10"/>
  <c r="J38" i="10"/>
  <c r="I38" i="10"/>
  <c r="H38" i="10"/>
  <c r="G38" i="10"/>
  <c r="F38" i="10"/>
  <c r="R37" i="10"/>
  <c r="Q37" i="10"/>
  <c r="P37" i="10"/>
  <c r="O37" i="10"/>
  <c r="N37" i="10"/>
  <c r="M37" i="10"/>
  <c r="L37" i="10"/>
  <c r="K37" i="10"/>
  <c r="J37" i="10"/>
  <c r="I37" i="10"/>
  <c r="H37" i="10"/>
  <c r="G37" i="10"/>
  <c r="F37" i="10"/>
  <c r="R36" i="10"/>
  <c r="Q36" i="10"/>
  <c r="P36" i="10"/>
  <c r="O36" i="10"/>
  <c r="N36" i="10"/>
  <c r="M36" i="10"/>
  <c r="L36" i="10"/>
  <c r="K36" i="10"/>
  <c r="J36" i="10"/>
  <c r="I36" i="10"/>
  <c r="H36" i="10"/>
  <c r="G36" i="10"/>
  <c r="F36" i="10"/>
  <c r="R35" i="10"/>
  <c r="Q35" i="10"/>
  <c r="P35" i="10"/>
  <c r="O35" i="10"/>
  <c r="N35" i="10"/>
  <c r="M35" i="10"/>
  <c r="L35" i="10"/>
  <c r="K35" i="10"/>
  <c r="J35" i="10"/>
  <c r="I35" i="10"/>
  <c r="H35" i="10"/>
  <c r="G35" i="10"/>
  <c r="F35" i="10"/>
  <c r="R34" i="10"/>
  <c r="Q34" i="10"/>
  <c r="P34" i="10"/>
  <c r="O34" i="10"/>
  <c r="N34" i="10"/>
  <c r="M34" i="10"/>
  <c r="L34" i="10"/>
  <c r="K34" i="10"/>
  <c r="J34" i="10"/>
  <c r="I34" i="10"/>
  <c r="H34" i="10"/>
  <c r="G34" i="10"/>
  <c r="F34" i="10"/>
  <c r="R33" i="10"/>
  <c r="Q33" i="10"/>
  <c r="P33" i="10"/>
  <c r="O33" i="10"/>
  <c r="N33" i="10"/>
  <c r="M33" i="10"/>
  <c r="L33" i="10"/>
  <c r="K33" i="10"/>
  <c r="J33" i="10"/>
  <c r="I33" i="10"/>
  <c r="H33" i="10"/>
  <c r="G33" i="10"/>
  <c r="F33" i="10"/>
  <c r="R32" i="10"/>
  <c r="Q32" i="10"/>
  <c r="P32" i="10"/>
  <c r="O32" i="10"/>
  <c r="N32" i="10"/>
  <c r="M32" i="10"/>
  <c r="L32" i="10"/>
  <c r="K32" i="10"/>
  <c r="J32" i="10"/>
  <c r="I32" i="10"/>
  <c r="H32" i="10"/>
  <c r="G32" i="10"/>
  <c r="F32" i="10"/>
  <c r="R31" i="10"/>
  <c r="Q31" i="10"/>
  <c r="P31" i="10"/>
  <c r="O31" i="10"/>
  <c r="N31" i="10"/>
  <c r="M31" i="10"/>
  <c r="L31" i="10"/>
  <c r="K31" i="10"/>
  <c r="J31" i="10"/>
  <c r="I31" i="10"/>
  <c r="H31" i="10"/>
  <c r="G31" i="10"/>
  <c r="F31" i="10"/>
  <c r="R30" i="10"/>
  <c r="Q30" i="10"/>
  <c r="P30" i="10"/>
  <c r="O30" i="10"/>
  <c r="N30" i="10"/>
  <c r="M30" i="10"/>
  <c r="L30" i="10"/>
  <c r="K30" i="10"/>
  <c r="J30" i="10"/>
  <c r="I30" i="10"/>
  <c r="H30" i="10"/>
  <c r="G30" i="10"/>
  <c r="F30" i="10"/>
  <c r="R29" i="10"/>
  <c r="Q29" i="10"/>
  <c r="P29" i="10"/>
  <c r="O29" i="10"/>
  <c r="N29" i="10"/>
  <c r="M29" i="10"/>
  <c r="L29" i="10"/>
  <c r="K29" i="10"/>
  <c r="J29" i="10"/>
  <c r="I29" i="10"/>
  <c r="H29" i="10"/>
  <c r="G29" i="10"/>
  <c r="F29" i="10"/>
  <c r="R28" i="10"/>
  <c r="Q28" i="10"/>
  <c r="P28" i="10"/>
  <c r="O28" i="10"/>
  <c r="N28" i="10"/>
  <c r="M28" i="10"/>
  <c r="L28" i="10"/>
  <c r="K28" i="10"/>
  <c r="J28" i="10"/>
  <c r="I28" i="10"/>
  <c r="H28" i="10"/>
  <c r="G28" i="10"/>
  <c r="F28" i="10"/>
  <c r="R26" i="10"/>
  <c r="Q26" i="10"/>
  <c r="P26" i="10"/>
  <c r="O26" i="10"/>
  <c r="N26" i="10"/>
  <c r="M26" i="10"/>
  <c r="L26" i="10"/>
  <c r="K26" i="10"/>
  <c r="J26" i="10"/>
  <c r="I26" i="10"/>
  <c r="H26" i="10"/>
  <c r="G26" i="10"/>
  <c r="F26" i="10"/>
  <c r="R25" i="10"/>
  <c r="Q25" i="10"/>
  <c r="P25" i="10"/>
  <c r="O25" i="10"/>
  <c r="N25" i="10"/>
  <c r="M25" i="10"/>
  <c r="L25" i="10"/>
  <c r="K25" i="10"/>
  <c r="J25" i="10"/>
  <c r="I25" i="10"/>
  <c r="H25" i="10"/>
  <c r="G25" i="10"/>
  <c r="F25" i="10"/>
  <c r="R24" i="10"/>
  <c r="Q24" i="10"/>
  <c r="P24" i="10"/>
  <c r="O24" i="10"/>
  <c r="N24" i="10"/>
  <c r="M24" i="10"/>
  <c r="L24" i="10"/>
  <c r="K24" i="10"/>
  <c r="J24" i="10"/>
  <c r="I24" i="10"/>
  <c r="H24" i="10"/>
  <c r="G24" i="10"/>
  <c r="F24" i="10"/>
  <c r="R23" i="10"/>
  <c r="Q23" i="10"/>
  <c r="P23" i="10"/>
  <c r="O23" i="10"/>
  <c r="N23" i="10"/>
  <c r="M23" i="10"/>
  <c r="L23" i="10"/>
  <c r="K23" i="10"/>
  <c r="J23" i="10"/>
  <c r="I23" i="10"/>
  <c r="H23" i="10"/>
  <c r="G23" i="10"/>
  <c r="F23" i="10"/>
  <c r="R22" i="10"/>
  <c r="Q22" i="10"/>
  <c r="P22" i="10"/>
  <c r="O22" i="10"/>
  <c r="N22" i="10"/>
  <c r="M22" i="10"/>
  <c r="L22" i="10"/>
  <c r="K22" i="10"/>
  <c r="J22" i="10"/>
  <c r="I22" i="10"/>
  <c r="H22" i="10"/>
  <c r="G22" i="10"/>
  <c r="F22" i="10"/>
  <c r="R21" i="10"/>
  <c r="Q21" i="10"/>
  <c r="P21" i="10"/>
  <c r="O21" i="10"/>
  <c r="N21" i="10"/>
  <c r="M21" i="10"/>
  <c r="L21" i="10"/>
  <c r="K21" i="10"/>
  <c r="J21" i="10"/>
  <c r="I21" i="10"/>
  <c r="H21" i="10"/>
  <c r="G21" i="10"/>
  <c r="F21" i="10"/>
  <c r="R20" i="10"/>
  <c r="Q20" i="10"/>
  <c r="P20" i="10"/>
  <c r="O20" i="10"/>
  <c r="N20" i="10"/>
  <c r="M20" i="10"/>
  <c r="L20" i="10"/>
  <c r="K20" i="10"/>
  <c r="J20" i="10"/>
  <c r="I20" i="10"/>
  <c r="H20" i="10"/>
  <c r="G20" i="10"/>
  <c r="F20" i="10"/>
  <c r="R19" i="10"/>
  <c r="Q19" i="10"/>
  <c r="P19" i="10"/>
  <c r="O19" i="10"/>
  <c r="N19" i="10"/>
  <c r="M19" i="10"/>
  <c r="L19" i="10"/>
  <c r="K19" i="10"/>
  <c r="J19" i="10"/>
  <c r="I19" i="10"/>
  <c r="H19" i="10"/>
  <c r="G19" i="10"/>
  <c r="F19" i="10"/>
  <c r="R18" i="10"/>
  <c r="Q18" i="10"/>
  <c r="P18" i="10"/>
  <c r="O18" i="10"/>
  <c r="N18" i="10"/>
  <c r="M18" i="10"/>
  <c r="L18" i="10"/>
  <c r="K18" i="10"/>
  <c r="J18" i="10"/>
  <c r="I18" i="10"/>
  <c r="H18" i="10"/>
  <c r="G18" i="10"/>
  <c r="F18" i="10"/>
  <c r="R17" i="10"/>
  <c r="Q17" i="10"/>
  <c r="P17" i="10"/>
  <c r="O17" i="10"/>
  <c r="N17" i="10"/>
  <c r="M17" i="10"/>
  <c r="L17" i="10"/>
  <c r="K17" i="10"/>
  <c r="J17" i="10"/>
  <c r="I17" i="10"/>
  <c r="H17" i="10"/>
  <c r="G17" i="10"/>
  <c r="F17" i="10"/>
  <c r="R16" i="10"/>
  <c r="Q16" i="10"/>
  <c r="P16" i="10"/>
  <c r="O16" i="10"/>
  <c r="N16" i="10"/>
  <c r="M16" i="10"/>
  <c r="L16" i="10"/>
  <c r="K16" i="10"/>
  <c r="J16" i="10"/>
  <c r="I16" i="10"/>
  <c r="H16" i="10"/>
  <c r="G16" i="10"/>
  <c r="F16" i="10"/>
  <c r="R15" i="10"/>
  <c r="Q15" i="10"/>
  <c r="P15" i="10"/>
  <c r="O15" i="10"/>
  <c r="N15" i="10"/>
  <c r="M15" i="10"/>
  <c r="L15" i="10"/>
  <c r="K15" i="10"/>
  <c r="J15" i="10"/>
  <c r="I15" i="10"/>
  <c r="H15" i="10"/>
  <c r="G15" i="10"/>
  <c r="F15" i="10"/>
  <c r="R14" i="10"/>
  <c r="Q14" i="10"/>
  <c r="P14" i="10"/>
  <c r="O14" i="10"/>
  <c r="N14" i="10"/>
  <c r="M14" i="10"/>
  <c r="L14" i="10"/>
  <c r="K14" i="10"/>
  <c r="J14" i="10"/>
  <c r="I14" i="10"/>
  <c r="H14" i="10"/>
  <c r="G14" i="10"/>
  <c r="F14" i="10"/>
  <c r="R13" i="10"/>
  <c r="Q13" i="10"/>
  <c r="P13" i="10"/>
  <c r="O13" i="10"/>
  <c r="N13" i="10"/>
  <c r="M13" i="10"/>
  <c r="L13" i="10"/>
  <c r="K13" i="10"/>
  <c r="J13" i="10"/>
  <c r="I13" i="10"/>
  <c r="H13" i="10"/>
  <c r="G13" i="10"/>
  <c r="F13" i="10"/>
  <c r="R12" i="10"/>
  <c r="Q12" i="10"/>
  <c r="P12" i="10"/>
  <c r="O12" i="10"/>
  <c r="N12" i="10"/>
  <c r="M12" i="10"/>
  <c r="L12" i="10"/>
  <c r="K12" i="10"/>
  <c r="J12" i="10"/>
  <c r="I12" i="10"/>
  <c r="H12" i="10"/>
  <c r="G12" i="10"/>
  <c r="F12" i="10"/>
  <c r="R11" i="10"/>
  <c r="Q11" i="10"/>
  <c r="P11" i="10"/>
  <c r="O11" i="10"/>
  <c r="N11" i="10"/>
  <c r="M11" i="10"/>
  <c r="L11" i="10"/>
  <c r="K11" i="10"/>
  <c r="J11" i="10"/>
  <c r="I11" i="10"/>
  <c r="H11" i="10"/>
  <c r="G11" i="10"/>
  <c r="F11" i="10"/>
  <c r="R10" i="10"/>
  <c r="Q10" i="10"/>
  <c r="P10" i="10"/>
  <c r="O10" i="10"/>
  <c r="N10" i="10"/>
  <c r="M10" i="10"/>
  <c r="L10" i="10"/>
  <c r="K10" i="10"/>
  <c r="J10" i="10"/>
  <c r="I10" i="10"/>
  <c r="H10" i="10"/>
  <c r="G10" i="10"/>
  <c r="F10" i="10"/>
  <c r="R9" i="10"/>
  <c r="Q9" i="10"/>
  <c r="P9" i="10"/>
  <c r="O9" i="10"/>
  <c r="N9" i="10"/>
  <c r="M9" i="10"/>
  <c r="L9" i="10"/>
  <c r="K9" i="10"/>
  <c r="J9" i="10"/>
  <c r="I9" i="10"/>
  <c r="H9" i="10"/>
  <c r="G9" i="10"/>
  <c r="F9" i="10"/>
  <c r="B5" i="10"/>
  <c r="S83" i="9"/>
  <c r="R83" i="9"/>
  <c r="P83" i="9"/>
  <c r="O83" i="9"/>
  <c r="N83" i="9"/>
  <c r="M83" i="9"/>
  <c r="L83" i="9"/>
  <c r="K83" i="9"/>
  <c r="J83" i="9"/>
  <c r="I83" i="9"/>
  <c r="H83" i="9"/>
  <c r="G83" i="9"/>
  <c r="S82" i="9"/>
  <c r="R82" i="9"/>
  <c r="P82" i="9"/>
  <c r="O82" i="9"/>
  <c r="N82" i="9"/>
  <c r="M82" i="9"/>
  <c r="L82" i="9"/>
  <c r="K82" i="9"/>
  <c r="J82" i="9"/>
  <c r="I82" i="9"/>
  <c r="H82" i="9"/>
  <c r="G82" i="9"/>
  <c r="S81" i="9"/>
  <c r="R81" i="9"/>
  <c r="P81" i="9"/>
  <c r="O81" i="9"/>
  <c r="N81" i="9"/>
  <c r="M81" i="9"/>
  <c r="L81" i="9"/>
  <c r="K81" i="9"/>
  <c r="J81" i="9"/>
  <c r="I81" i="9"/>
  <c r="H81" i="9"/>
  <c r="G81" i="9"/>
  <c r="S80" i="9"/>
  <c r="R80" i="9"/>
  <c r="P80" i="9"/>
  <c r="O80" i="9"/>
  <c r="N80" i="9"/>
  <c r="M80" i="9"/>
  <c r="L80" i="9"/>
  <c r="K80" i="9"/>
  <c r="J80" i="9"/>
  <c r="I80" i="9"/>
  <c r="H80" i="9"/>
  <c r="G80" i="9"/>
  <c r="S79" i="9"/>
  <c r="R79" i="9"/>
  <c r="P79" i="9"/>
  <c r="O79" i="9"/>
  <c r="N79" i="9"/>
  <c r="M79" i="9"/>
  <c r="L79" i="9"/>
  <c r="K79" i="9"/>
  <c r="S78" i="9"/>
  <c r="R78" i="9"/>
  <c r="P78" i="9"/>
  <c r="O78" i="9"/>
  <c r="N78" i="9"/>
  <c r="M78" i="9"/>
  <c r="L78" i="9"/>
  <c r="K78" i="9"/>
  <c r="J78" i="9"/>
  <c r="I78" i="9"/>
  <c r="H78" i="9"/>
  <c r="G78" i="9"/>
  <c r="S76" i="9"/>
  <c r="R76" i="9"/>
  <c r="P76" i="9"/>
  <c r="O76" i="9"/>
  <c r="N76" i="9"/>
  <c r="M76" i="9"/>
  <c r="L76" i="9"/>
  <c r="K76" i="9"/>
  <c r="J76" i="9"/>
  <c r="I76" i="9"/>
  <c r="H76" i="9"/>
  <c r="G76" i="9"/>
  <c r="S75" i="9"/>
  <c r="R75" i="9"/>
  <c r="P75" i="9"/>
  <c r="O75" i="9"/>
  <c r="N75" i="9"/>
  <c r="M75" i="9"/>
  <c r="L75" i="9"/>
  <c r="K75" i="9"/>
  <c r="J75" i="9"/>
  <c r="I75" i="9"/>
  <c r="H75" i="9"/>
  <c r="G75" i="9"/>
  <c r="S74" i="9"/>
  <c r="R74" i="9"/>
  <c r="P74" i="9"/>
  <c r="O74" i="9"/>
  <c r="N74" i="9"/>
  <c r="M74" i="9"/>
  <c r="L74" i="9"/>
  <c r="K74" i="9"/>
  <c r="J74" i="9"/>
  <c r="I74" i="9"/>
  <c r="H74" i="9"/>
  <c r="G74" i="9"/>
  <c r="S73" i="9"/>
  <c r="R73" i="9"/>
  <c r="P73" i="9"/>
  <c r="O73" i="9"/>
  <c r="N73" i="9"/>
  <c r="M73" i="9"/>
  <c r="L73" i="9"/>
  <c r="K73" i="9"/>
  <c r="J73" i="9"/>
  <c r="I73" i="9"/>
  <c r="H73" i="9"/>
  <c r="G73" i="9"/>
  <c r="S72" i="9"/>
  <c r="R72" i="9"/>
  <c r="P72" i="9"/>
  <c r="O72" i="9"/>
  <c r="N72" i="9"/>
  <c r="M72" i="9"/>
  <c r="L72" i="9"/>
  <c r="K72" i="9"/>
  <c r="S71" i="9"/>
  <c r="R71" i="9"/>
  <c r="P71" i="9"/>
  <c r="O71" i="9"/>
  <c r="N71" i="9"/>
  <c r="M71" i="9"/>
  <c r="L71" i="9"/>
  <c r="K71" i="9"/>
  <c r="J71" i="9"/>
  <c r="I71" i="9"/>
  <c r="H71" i="9"/>
  <c r="G71" i="9"/>
  <c r="S70" i="9"/>
  <c r="R70" i="9"/>
  <c r="P70" i="9"/>
  <c r="O70" i="9"/>
  <c r="N70" i="9"/>
  <c r="M70" i="9"/>
  <c r="L70" i="9"/>
  <c r="K70" i="9"/>
  <c r="J70" i="9"/>
  <c r="I70" i="9"/>
  <c r="H70" i="9"/>
  <c r="G70" i="9"/>
  <c r="S69" i="9"/>
  <c r="R69" i="9"/>
  <c r="P69" i="9"/>
  <c r="O69" i="9"/>
  <c r="N69" i="9"/>
  <c r="M69" i="9"/>
  <c r="L69" i="9"/>
  <c r="K69" i="9"/>
  <c r="J69" i="9"/>
  <c r="I69" i="9"/>
  <c r="H69" i="9"/>
  <c r="G69" i="9"/>
  <c r="S68" i="9"/>
  <c r="R68" i="9"/>
  <c r="P68" i="9"/>
  <c r="O68" i="9"/>
  <c r="N68" i="9"/>
  <c r="M68" i="9"/>
  <c r="L68" i="9"/>
  <c r="K68" i="9"/>
  <c r="J68" i="9"/>
  <c r="I68" i="9"/>
  <c r="H68" i="9"/>
  <c r="G68" i="9"/>
  <c r="S67" i="9"/>
  <c r="R67" i="9"/>
  <c r="P67" i="9"/>
  <c r="O67" i="9"/>
  <c r="N67" i="9"/>
  <c r="M67" i="9"/>
  <c r="L67" i="9"/>
  <c r="K67" i="9"/>
  <c r="J67" i="9"/>
  <c r="I67" i="9"/>
  <c r="H67" i="9"/>
  <c r="G67" i="9"/>
  <c r="S66" i="9"/>
  <c r="R66" i="9"/>
  <c r="P66" i="9"/>
  <c r="O66" i="9"/>
  <c r="N66" i="9"/>
  <c r="M66" i="9"/>
  <c r="L66" i="9"/>
  <c r="K66" i="9"/>
  <c r="S65" i="9"/>
  <c r="R65" i="9"/>
  <c r="Q65" i="9"/>
  <c r="P65" i="9"/>
  <c r="O65" i="9"/>
  <c r="N65" i="9"/>
  <c r="M65" i="9"/>
  <c r="L65" i="9"/>
  <c r="K65" i="9"/>
  <c r="J65" i="9"/>
  <c r="I65" i="9"/>
  <c r="H65" i="9"/>
  <c r="G65" i="9"/>
  <c r="S64" i="9"/>
  <c r="R64" i="9"/>
  <c r="Q64" i="9"/>
  <c r="P64" i="9"/>
  <c r="O64" i="9"/>
  <c r="N64" i="9"/>
  <c r="M64" i="9"/>
  <c r="L64" i="9"/>
  <c r="K64" i="9"/>
  <c r="J64" i="9"/>
  <c r="I64" i="9"/>
  <c r="H64" i="9"/>
  <c r="G64" i="9"/>
  <c r="S63" i="9"/>
  <c r="R63" i="9"/>
  <c r="Q63" i="9"/>
  <c r="P63" i="9"/>
  <c r="O63" i="9"/>
  <c r="N63" i="9"/>
  <c r="M63" i="9"/>
  <c r="L63" i="9"/>
  <c r="K63" i="9"/>
  <c r="J63" i="9"/>
  <c r="I63" i="9"/>
  <c r="H63" i="9"/>
  <c r="G63" i="9"/>
  <c r="S62" i="9"/>
  <c r="R62" i="9"/>
  <c r="Q62" i="9"/>
  <c r="P62" i="9"/>
  <c r="O62" i="9"/>
  <c r="N62" i="9"/>
  <c r="M62" i="9"/>
  <c r="L62" i="9"/>
  <c r="K62" i="9"/>
  <c r="J62" i="9"/>
  <c r="I62" i="9"/>
  <c r="H62" i="9"/>
  <c r="G62" i="9"/>
  <c r="S61" i="9"/>
  <c r="R61" i="9"/>
  <c r="Q61" i="9"/>
  <c r="P61" i="9"/>
  <c r="O61" i="9"/>
  <c r="N61" i="9"/>
  <c r="M61" i="9"/>
  <c r="L61" i="9"/>
  <c r="K61" i="9"/>
  <c r="J61" i="9"/>
  <c r="I61" i="9"/>
  <c r="H61" i="9"/>
  <c r="G61" i="9"/>
  <c r="S60" i="9"/>
  <c r="R60" i="9"/>
  <c r="Q60" i="9"/>
  <c r="P60" i="9"/>
  <c r="O60" i="9"/>
  <c r="N60" i="9"/>
  <c r="M60" i="9"/>
  <c r="L60" i="9"/>
  <c r="K60" i="9"/>
  <c r="S59" i="9"/>
  <c r="R59" i="9"/>
  <c r="Q59" i="9"/>
  <c r="P59" i="9"/>
  <c r="O59" i="9"/>
  <c r="N59" i="9"/>
  <c r="M59" i="9"/>
  <c r="L59" i="9"/>
  <c r="K59" i="9"/>
  <c r="J59" i="9"/>
  <c r="I59" i="9"/>
  <c r="H59" i="9"/>
  <c r="G59" i="9"/>
  <c r="S58" i="9"/>
  <c r="R58" i="9"/>
  <c r="Q58" i="9"/>
  <c r="P58" i="9"/>
  <c r="O58" i="9"/>
  <c r="N58" i="9"/>
  <c r="M58" i="9"/>
  <c r="L58" i="9"/>
  <c r="K58" i="9"/>
  <c r="J58" i="9"/>
  <c r="I58" i="9"/>
  <c r="H58" i="9"/>
  <c r="G58" i="9"/>
  <c r="S57" i="9"/>
  <c r="R57" i="9"/>
  <c r="Q57" i="9"/>
  <c r="P57" i="9"/>
  <c r="O57" i="9"/>
  <c r="N57" i="9"/>
  <c r="M57" i="9"/>
  <c r="L57" i="9"/>
  <c r="K57" i="9"/>
  <c r="J57" i="9"/>
  <c r="I57" i="9"/>
  <c r="H57" i="9"/>
  <c r="G57" i="9"/>
  <c r="S56" i="9"/>
  <c r="R56" i="9"/>
  <c r="Q56" i="9"/>
  <c r="P56" i="9"/>
  <c r="O56" i="9"/>
  <c r="N56" i="9"/>
  <c r="M56" i="9"/>
  <c r="L56" i="9"/>
  <c r="K56" i="9"/>
  <c r="J56" i="9"/>
  <c r="I56" i="9"/>
  <c r="H56" i="9"/>
  <c r="G56" i="9"/>
  <c r="S55" i="9"/>
  <c r="R55" i="9"/>
  <c r="Q55" i="9"/>
  <c r="P55" i="9"/>
  <c r="O55" i="9"/>
  <c r="N55" i="9"/>
  <c r="M55" i="9"/>
  <c r="L55" i="9"/>
  <c r="K55" i="9"/>
  <c r="J55" i="9"/>
  <c r="I55" i="9"/>
  <c r="H55" i="9"/>
  <c r="G55" i="9"/>
  <c r="S54" i="9"/>
  <c r="R54" i="9"/>
  <c r="Q54" i="9"/>
  <c r="P54" i="9"/>
  <c r="O54" i="9"/>
  <c r="N54" i="9"/>
  <c r="M54" i="9"/>
  <c r="L54" i="9"/>
  <c r="K54" i="9"/>
  <c r="S53" i="9"/>
  <c r="R53" i="9"/>
  <c r="Q53" i="9"/>
  <c r="P53" i="9"/>
  <c r="O53" i="9"/>
  <c r="N53" i="9"/>
  <c r="M53" i="9"/>
  <c r="L53" i="9"/>
  <c r="K53" i="9"/>
  <c r="J53" i="9"/>
  <c r="I53" i="9"/>
  <c r="H53" i="9"/>
  <c r="G53" i="9"/>
  <c r="S52" i="9"/>
  <c r="R52" i="9"/>
  <c r="Q52" i="9"/>
  <c r="P52" i="9"/>
  <c r="O52" i="9"/>
  <c r="N52" i="9"/>
  <c r="M52" i="9"/>
  <c r="L52" i="9"/>
  <c r="K52" i="9"/>
  <c r="J52" i="9"/>
  <c r="I52" i="9"/>
  <c r="H52" i="9"/>
  <c r="G52" i="9"/>
  <c r="S51" i="9"/>
  <c r="R51" i="9"/>
  <c r="Q51" i="9"/>
  <c r="P51" i="9"/>
  <c r="O51" i="9"/>
  <c r="N51" i="9"/>
  <c r="M51" i="9"/>
  <c r="L51" i="9"/>
  <c r="K51" i="9"/>
  <c r="J51" i="9"/>
  <c r="I51" i="9"/>
  <c r="H51" i="9"/>
  <c r="G51" i="9"/>
  <c r="S50" i="9"/>
  <c r="R50" i="9"/>
  <c r="Q50" i="9"/>
  <c r="P50" i="9"/>
  <c r="O50" i="9"/>
  <c r="N50" i="9"/>
  <c r="M50" i="9"/>
  <c r="L50" i="9"/>
  <c r="K50" i="9"/>
  <c r="J50" i="9"/>
  <c r="I50" i="9"/>
  <c r="H50" i="9"/>
  <c r="G50" i="9"/>
  <c r="S49" i="9"/>
  <c r="R49" i="9"/>
  <c r="Q49" i="9"/>
  <c r="P49" i="9"/>
  <c r="O49" i="9"/>
  <c r="N49" i="9"/>
  <c r="M49" i="9"/>
  <c r="L49" i="9"/>
  <c r="K49" i="9"/>
  <c r="J49" i="9"/>
  <c r="I49" i="9"/>
  <c r="H49" i="9"/>
  <c r="G49" i="9"/>
  <c r="S48" i="9"/>
  <c r="R48" i="9"/>
  <c r="Q48" i="9"/>
  <c r="P48" i="9"/>
  <c r="O48" i="9"/>
  <c r="N48" i="9"/>
  <c r="M48" i="9"/>
  <c r="L48" i="9"/>
  <c r="K48" i="9"/>
  <c r="S47" i="9"/>
  <c r="R47" i="9"/>
  <c r="Q47" i="9"/>
  <c r="P47" i="9"/>
  <c r="O47" i="9"/>
  <c r="N47" i="9"/>
  <c r="M47" i="9"/>
  <c r="L47" i="9"/>
  <c r="K47" i="9"/>
  <c r="J47" i="9"/>
  <c r="I47" i="9"/>
  <c r="H47" i="9"/>
  <c r="G47" i="9"/>
  <c r="S37" i="9"/>
  <c r="R37" i="9"/>
  <c r="Q37" i="9"/>
  <c r="P37" i="9"/>
  <c r="O37" i="9"/>
  <c r="N37" i="9"/>
  <c r="M37" i="9"/>
  <c r="L37" i="9"/>
  <c r="K37" i="9"/>
  <c r="J37" i="9"/>
  <c r="I37" i="9"/>
  <c r="H37" i="9"/>
  <c r="G37" i="9"/>
  <c r="S36" i="9"/>
  <c r="R36" i="9"/>
  <c r="Q36" i="9"/>
  <c r="P36" i="9"/>
  <c r="O36" i="9"/>
  <c r="N36" i="9"/>
  <c r="M36" i="9"/>
  <c r="L36" i="9"/>
  <c r="K36" i="9"/>
  <c r="J36" i="9"/>
  <c r="I36" i="9"/>
  <c r="H36" i="9"/>
  <c r="G36" i="9"/>
  <c r="S35" i="9"/>
  <c r="R35" i="9"/>
  <c r="Q35" i="9"/>
  <c r="P35" i="9"/>
  <c r="O35" i="9"/>
  <c r="N35" i="9"/>
  <c r="M35" i="9"/>
  <c r="L35" i="9"/>
  <c r="K35" i="9"/>
  <c r="J35" i="9"/>
  <c r="I35" i="9"/>
  <c r="H35" i="9"/>
  <c r="G35" i="9"/>
  <c r="S34" i="9"/>
  <c r="R34" i="9"/>
  <c r="Q34" i="9"/>
  <c r="P34" i="9"/>
  <c r="O34" i="9"/>
  <c r="N34" i="9"/>
  <c r="M34" i="9"/>
  <c r="L34" i="9"/>
  <c r="K34" i="9"/>
  <c r="J34" i="9"/>
  <c r="I34" i="9"/>
  <c r="H34" i="9"/>
  <c r="G34" i="9"/>
  <c r="S33" i="9"/>
  <c r="R33" i="9"/>
  <c r="Q33" i="9"/>
  <c r="P33" i="9"/>
  <c r="O33" i="9"/>
  <c r="N33" i="9"/>
  <c r="M33" i="9"/>
  <c r="L33" i="9"/>
  <c r="K33" i="9"/>
  <c r="J33" i="9"/>
  <c r="I33" i="9"/>
  <c r="H33" i="9"/>
  <c r="G33" i="9"/>
  <c r="S32" i="9"/>
  <c r="R32" i="9"/>
  <c r="Q32" i="9"/>
  <c r="P32" i="9"/>
  <c r="O32" i="9"/>
  <c r="N32" i="9"/>
  <c r="M32" i="9"/>
  <c r="L32" i="9"/>
  <c r="K32" i="9"/>
  <c r="J32" i="9"/>
  <c r="I32" i="9"/>
  <c r="H32" i="9"/>
  <c r="G32" i="9"/>
  <c r="S31" i="9"/>
  <c r="R31" i="9"/>
  <c r="Q31" i="9"/>
  <c r="P31" i="9"/>
  <c r="O31" i="9"/>
  <c r="N31" i="9"/>
  <c r="M31" i="9"/>
  <c r="L31" i="9"/>
  <c r="K31" i="9"/>
  <c r="J31" i="9"/>
  <c r="I31" i="9"/>
  <c r="H31" i="9"/>
  <c r="G31" i="9"/>
  <c r="S30" i="9"/>
  <c r="R30" i="9"/>
  <c r="Q30" i="9"/>
  <c r="P30" i="9"/>
  <c r="O30" i="9"/>
  <c r="N30" i="9"/>
  <c r="M30" i="9"/>
  <c r="L30" i="9"/>
  <c r="K30" i="9"/>
  <c r="J30" i="9"/>
  <c r="I30" i="9"/>
  <c r="H30" i="9"/>
  <c r="G30" i="9"/>
  <c r="S29" i="9"/>
  <c r="R29" i="9"/>
  <c r="Q29" i="9"/>
  <c r="P29" i="9"/>
  <c r="O29" i="9"/>
  <c r="N29" i="9"/>
  <c r="M29" i="9"/>
  <c r="L29" i="9"/>
  <c r="K29" i="9"/>
  <c r="J29" i="9"/>
  <c r="I29" i="9"/>
  <c r="H29" i="9"/>
  <c r="G29" i="9"/>
  <c r="S28" i="9"/>
  <c r="R28" i="9"/>
  <c r="Q28" i="9"/>
  <c r="P28" i="9"/>
  <c r="O28" i="9"/>
  <c r="N28" i="9"/>
  <c r="M28" i="9"/>
  <c r="L28" i="9"/>
  <c r="K28" i="9"/>
  <c r="J28" i="9"/>
  <c r="I28" i="9"/>
  <c r="H28" i="9"/>
  <c r="G28" i="9"/>
  <c r="S18" i="9"/>
  <c r="R18" i="9"/>
  <c r="Q18" i="9"/>
  <c r="P18" i="9"/>
  <c r="O18" i="9"/>
  <c r="N18" i="9"/>
  <c r="M18" i="9"/>
  <c r="L18" i="9"/>
  <c r="K18" i="9"/>
  <c r="J18" i="9"/>
  <c r="I18" i="9"/>
  <c r="H18" i="9"/>
  <c r="G18" i="9"/>
  <c r="S17" i="9"/>
  <c r="R17" i="9"/>
  <c r="Q17" i="9"/>
  <c r="P17" i="9"/>
  <c r="O17" i="9"/>
  <c r="N17" i="9"/>
  <c r="M17" i="9"/>
  <c r="L17" i="9"/>
  <c r="K17" i="9"/>
  <c r="J17" i="9"/>
  <c r="I17" i="9"/>
  <c r="H17" i="9"/>
  <c r="G17" i="9"/>
  <c r="S16" i="9"/>
  <c r="R16" i="9"/>
  <c r="Q16" i="9"/>
  <c r="P16" i="9"/>
  <c r="O16" i="9"/>
  <c r="N16" i="9"/>
  <c r="M16" i="9"/>
  <c r="L16" i="9"/>
  <c r="K16" i="9"/>
  <c r="J16" i="9"/>
  <c r="I16" i="9"/>
  <c r="H16" i="9"/>
  <c r="G16" i="9"/>
  <c r="S15" i="9"/>
  <c r="R15" i="9"/>
  <c r="Q15" i="9"/>
  <c r="P15" i="9"/>
  <c r="O15" i="9"/>
  <c r="N15" i="9"/>
  <c r="M15" i="9"/>
  <c r="L15" i="9"/>
  <c r="K15" i="9"/>
  <c r="J15" i="9"/>
  <c r="I15" i="9"/>
  <c r="H15" i="9"/>
  <c r="G15" i="9"/>
  <c r="S14" i="9"/>
  <c r="R14" i="9"/>
  <c r="Q14" i="9"/>
  <c r="P14" i="9"/>
  <c r="O14" i="9"/>
  <c r="N14" i="9"/>
  <c r="M14" i="9"/>
  <c r="L14" i="9"/>
  <c r="K14" i="9"/>
  <c r="J14" i="9"/>
  <c r="I14" i="9"/>
  <c r="H14" i="9"/>
  <c r="G14" i="9"/>
  <c r="S13" i="9"/>
  <c r="R13" i="9"/>
  <c r="Q13" i="9"/>
  <c r="P13" i="9"/>
  <c r="O13" i="9"/>
  <c r="N13" i="9"/>
  <c r="M13" i="9"/>
  <c r="L13" i="9"/>
  <c r="K13" i="9"/>
  <c r="J13" i="9"/>
  <c r="I13" i="9"/>
  <c r="H13" i="9"/>
  <c r="G13" i="9"/>
  <c r="S12" i="9"/>
  <c r="R12" i="9"/>
  <c r="Q12" i="9"/>
  <c r="P12" i="9"/>
  <c r="O12" i="9"/>
  <c r="N12" i="9"/>
  <c r="M12" i="9"/>
  <c r="L12" i="9"/>
  <c r="K12" i="9"/>
  <c r="J12" i="9"/>
  <c r="I12" i="9"/>
  <c r="H12" i="9"/>
  <c r="G12" i="9"/>
  <c r="S11" i="9"/>
  <c r="R11" i="9"/>
  <c r="Q11" i="9"/>
  <c r="P11" i="9"/>
  <c r="O11" i="9"/>
  <c r="N11" i="9"/>
  <c r="M11" i="9"/>
  <c r="L11" i="9"/>
  <c r="K11" i="9"/>
  <c r="J11" i="9"/>
  <c r="I11" i="9"/>
  <c r="H11" i="9"/>
  <c r="G11" i="9"/>
  <c r="S10" i="9"/>
  <c r="R10" i="9"/>
  <c r="Q10" i="9"/>
  <c r="P10" i="9"/>
  <c r="O10" i="9"/>
  <c r="N10" i="9"/>
  <c r="M10" i="9"/>
  <c r="L10" i="9"/>
  <c r="K10" i="9"/>
  <c r="J10" i="9"/>
  <c r="I10" i="9"/>
  <c r="H10" i="9"/>
  <c r="G10" i="9"/>
  <c r="S9" i="9"/>
  <c r="R9" i="9"/>
  <c r="Q9" i="9"/>
  <c r="P9" i="9"/>
  <c r="O9" i="9"/>
  <c r="N9" i="9"/>
  <c r="M9" i="9"/>
  <c r="L9" i="9"/>
  <c r="K9" i="9"/>
  <c r="J9" i="9"/>
  <c r="I9" i="9"/>
  <c r="H9" i="9"/>
  <c r="G9" i="9"/>
  <c r="C6" i="9"/>
  <c r="S39" i="8"/>
  <c r="R39" i="8"/>
  <c r="Q39" i="8"/>
  <c r="P39" i="8"/>
  <c r="O39" i="8"/>
  <c r="N39" i="8"/>
  <c r="M39" i="8"/>
  <c r="L39" i="8"/>
  <c r="K39" i="8"/>
  <c r="J39" i="8"/>
  <c r="I39" i="8"/>
  <c r="H39" i="8"/>
  <c r="S38" i="8"/>
  <c r="R38" i="8"/>
  <c r="Q38" i="8"/>
  <c r="O38" i="8"/>
  <c r="N38" i="8"/>
  <c r="M38" i="8"/>
  <c r="L38" i="8"/>
  <c r="K38" i="8"/>
  <c r="J38" i="8"/>
  <c r="I38" i="8"/>
  <c r="H38" i="8"/>
  <c r="G38" i="8"/>
  <c r="S37" i="8"/>
  <c r="R37" i="8"/>
  <c r="Q37" i="8"/>
  <c r="P37" i="8"/>
  <c r="O37" i="8"/>
  <c r="N37" i="8"/>
  <c r="M37" i="8"/>
  <c r="L37" i="8"/>
  <c r="K37" i="8"/>
  <c r="J37" i="8"/>
  <c r="I37" i="8"/>
  <c r="H37" i="8"/>
  <c r="G37" i="8"/>
  <c r="S36" i="8"/>
  <c r="R36" i="8"/>
  <c r="Q36" i="8"/>
  <c r="P36" i="8"/>
  <c r="O36" i="8"/>
  <c r="N36" i="8"/>
  <c r="M36" i="8"/>
  <c r="L36" i="8"/>
  <c r="K36" i="8"/>
  <c r="J36" i="8"/>
  <c r="I36" i="8"/>
  <c r="H36" i="8"/>
  <c r="G36" i="8"/>
  <c r="S35" i="8"/>
  <c r="R35" i="8"/>
  <c r="Q35" i="8"/>
  <c r="P35" i="8"/>
  <c r="O35" i="8"/>
  <c r="N35" i="8"/>
  <c r="M35" i="8"/>
  <c r="L35" i="8"/>
  <c r="K35" i="8"/>
  <c r="J35" i="8"/>
  <c r="I35" i="8"/>
  <c r="H35" i="8"/>
  <c r="G35" i="8"/>
  <c r="S34" i="8"/>
  <c r="R34" i="8"/>
  <c r="Q34" i="8"/>
  <c r="P34" i="8"/>
  <c r="O34" i="8"/>
  <c r="N34" i="8"/>
  <c r="M34" i="8"/>
  <c r="L34" i="8"/>
  <c r="K34" i="8"/>
  <c r="J34" i="8"/>
  <c r="I34" i="8"/>
  <c r="H34" i="8"/>
  <c r="G34" i="8"/>
  <c r="S33" i="8"/>
  <c r="R33" i="8"/>
  <c r="Q33" i="8"/>
  <c r="P33" i="8"/>
  <c r="O33" i="8"/>
  <c r="N33" i="8"/>
  <c r="M33" i="8"/>
  <c r="L33" i="8"/>
  <c r="K33" i="8"/>
  <c r="J33" i="8"/>
  <c r="I33" i="8"/>
  <c r="H33" i="8"/>
  <c r="G33" i="8"/>
  <c r="S32" i="8"/>
  <c r="R32" i="8"/>
  <c r="Q32" i="8"/>
  <c r="P32" i="8"/>
  <c r="O32" i="8"/>
  <c r="N32" i="8"/>
  <c r="M32" i="8"/>
  <c r="L32" i="8"/>
  <c r="K32" i="8"/>
  <c r="J32" i="8"/>
  <c r="I32" i="8"/>
  <c r="H32" i="8"/>
  <c r="G32" i="8"/>
  <c r="S31" i="8"/>
  <c r="R31" i="8"/>
  <c r="Q31" i="8"/>
  <c r="P31" i="8"/>
  <c r="O31" i="8"/>
  <c r="N31" i="8"/>
  <c r="M31" i="8"/>
  <c r="L31" i="8"/>
  <c r="K31" i="8"/>
  <c r="J31" i="8"/>
  <c r="I31" i="8"/>
  <c r="H31" i="8"/>
  <c r="G31" i="8"/>
  <c r="S30" i="8"/>
  <c r="R30" i="8"/>
  <c r="Q30" i="8"/>
  <c r="P30" i="8"/>
  <c r="O30" i="8"/>
  <c r="N30" i="8"/>
  <c r="M30" i="8"/>
  <c r="L30" i="8"/>
  <c r="K30" i="8"/>
  <c r="J30" i="8"/>
  <c r="I30" i="8"/>
  <c r="H30" i="8"/>
  <c r="G30" i="8"/>
  <c r="S29" i="8"/>
  <c r="R29" i="8"/>
  <c r="Q29" i="8"/>
  <c r="P29" i="8"/>
  <c r="O29" i="8"/>
  <c r="N29" i="8"/>
  <c r="M29" i="8"/>
  <c r="L29" i="8"/>
  <c r="K29" i="8"/>
  <c r="J29" i="8"/>
  <c r="I29" i="8"/>
  <c r="H29" i="8"/>
  <c r="G29" i="8"/>
  <c r="S28" i="8"/>
  <c r="R28" i="8"/>
  <c r="Q28" i="8"/>
  <c r="P28" i="8"/>
  <c r="O28" i="8"/>
  <c r="N28" i="8"/>
  <c r="M28" i="8"/>
  <c r="L28" i="8"/>
  <c r="K28" i="8"/>
  <c r="J28" i="8"/>
  <c r="I28" i="8"/>
  <c r="H28" i="8"/>
  <c r="G28" i="8"/>
  <c r="S27" i="8"/>
  <c r="R27" i="8"/>
  <c r="Q27" i="8"/>
  <c r="P27" i="8"/>
  <c r="O27" i="8"/>
  <c r="N27" i="8"/>
  <c r="M27" i="8"/>
  <c r="L27" i="8"/>
  <c r="K27" i="8"/>
  <c r="J27" i="8"/>
  <c r="I27" i="8"/>
  <c r="H27" i="8"/>
  <c r="G27" i="8"/>
  <c r="S26" i="8"/>
  <c r="R26" i="8"/>
  <c r="Q26" i="8"/>
  <c r="P26" i="8"/>
  <c r="O26" i="8"/>
  <c r="N26" i="8"/>
  <c r="M26" i="8"/>
  <c r="L26" i="8"/>
  <c r="K26" i="8"/>
  <c r="J26" i="8"/>
  <c r="I26" i="8"/>
  <c r="H26" i="8"/>
  <c r="G26" i="8"/>
  <c r="S25" i="8"/>
  <c r="R25" i="8"/>
  <c r="Q25" i="8"/>
  <c r="P25" i="8"/>
  <c r="O25" i="8"/>
  <c r="N25" i="8"/>
  <c r="M25" i="8"/>
  <c r="L25" i="8"/>
  <c r="K25" i="8"/>
  <c r="J25" i="8"/>
  <c r="I25" i="8"/>
  <c r="H25" i="8"/>
  <c r="G25" i="8"/>
  <c r="S24" i="8"/>
  <c r="R24" i="8"/>
  <c r="Q24" i="8"/>
  <c r="P24" i="8"/>
  <c r="O24" i="8"/>
  <c r="N24" i="8"/>
  <c r="M24" i="8"/>
  <c r="L24" i="8"/>
  <c r="K24" i="8"/>
  <c r="J24" i="8"/>
  <c r="I24" i="8"/>
  <c r="H24" i="8"/>
  <c r="G24" i="8"/>
  <c r="S23" i="8"/>
  <c r="R23" i="8"/>
  <c r="Q23" i="8"/>
  <c r="P23" i="8"/>
  <c r="O23" i="8"/>
  <c r="N23" i="8"/>
  <c r="M23" i="8"/>
  <c r="L23" i="8"/>
  <c r="K23" i="8"/>
  <c r="J23" i="8"/>
  <c r="I23" i="8"/>
  <c r="H23" i="8"/>
  <c r="G23" i="8"/>
  <c r="S22" i="8"/>
  <c r="R22" i="8"/>
  <c r="Q22" i="8"/>
  <c r="P22" i="8"/>
  <c r="O22" i="8"/>
  <c r="N22" i="8"/>
  <c r="M22" i="8"/>
  <c r="L22" i="8"/>
  <c r="K22" i="8"/>
  <c r="J22" i="8"/>
  <c r="I22" i="8"/>
  <c r="H22" i="8"/>
  <c r="G22" i="8"/>
  <c r="S21" i="8"/>
  <c r="R21" i="8"/>
  <c r="Q21" i="8"/>
  <c r="P21" i="8"/>
  <c r="O21" i="8"/>
  <c r="N21" i="8"/>
  <c r="M21" i="8"/>
  <c r="L21" i="8"/>
  <c r="K21" i="8"/>
  <c r="J21" i="8"/>
  <c r="I21" i="8"/>
  <c r="H21" i="8"/>
  <c r="G21" i="8"/>
  <c r="S20" i="8"/>
  <c r="R20" i="8"/>
  <c r="Q20" i="8"/>
  <c r="P20" i="8"/>
  <c r="O20" i="8"/>
  <c r="N20" i="8"/>
  <c r="M20" i="8"/>
  <c r="L20" i="8"/>
  <c r="K20" i="8"/>
  <c r="J20" i="8"/>
  <c r="I20" i="8"/>
  <c r="H20" i="8"/>
  <c r="G20" i="8"/>
  <c r="S19" i="8"/>
  <c r="R19" i="8"/>
  <c r="Q19" i="8"/>
  <c r="P19" i="8"/>
  <c r="O19" i="8"/>
  <c r="N19" i="8"/>
  <c r="M19" i="8"/>
  <c r="L19" i="8"/>
  <c r="K19" i="8"/>
  <c r="J19" i="8"/>
  <c r="I19" i="8"/>
  <c r="H19" i="8"/>
  <c r="G19" i="8"/>
  <c r="S18" i="8"/>
  <c r="R18" i="8"/>
  <c r="Q18" i="8"/>
  <c r="P18" i="8"/>
  <c r="O18" i="8"/>
  <c r="N18" i="8"/>
  <c r="M18" i="8"/>
  <c r="L18" i="8"/>
  <c r="K18" i="8"/>
  <c r="J18" i="8"/>
  <c r="I18" i="8"/>
  <c r="H18" i="8"/>
  <c r="G18" i="8"/>
  <c r="S17" i="8"/>
  <c r="R17" i="8"/>
  <c r="Q17" i="8"/>
  <c r="P17" i="8"/>
  <c r="O17" i="8"/>
  <c r="N17" i="8"/>
  <c r="M17" i="8"/>
  <c r="L17" i="8"/>
  <c r="K17" i="8"/>
  <c r="J17" i="8"/>
  <c r="I17" i="8"/>
  <c r="H17" i="8"/>
  <c r="G17" i="8"/>
  <c r="S16" i="8"/>
  <c r="R16" i="8"/>
  <c r="Q16" i="8"/>
  <c r="P16" i="8"/>
  <c r="O16" i="8"/>
  <c r="N16" i="8"/>
  <c r="M16" i="8"/>
  <c r="L16" i="8"/>
  <c r="K16" i="8"/>
  <c r="J16" i="8"/>
  <c r="I16" i="8"/>
  <c r="H16" i="8"/>
  <c r="G16" i="8"/>
  <c r="S15" i="8"/>
  <c r="R15" i="8"/>
  <c r="Q15" i="8"/>
  <c r="P15" i="8"/>
  <c r="O15" i="8"/>
  <c r="N15" i="8"/>
  <c r="M15" i="8"/>
  <c r="L15" i="8"/>
  <c r="K15" i="8"/>
  <c r="J15" i="8"/>
  <c r="I15" i="8"/>
  <c r="H15" i="8"/>
  <c r="G15" i="8"/>
  <c r="S14" i="8"/>
  <c r="R14" i="8"/>
  <c r="Q14" i="8"/>
  <c r="P14" i="8"/>
  <c r="O14" i="8"/>
  <c r="N14" i="8"/>
  <c r="M14" i="8"/>
  <c r="L14" i="8"/>
  <c r="K14" i="8"/>
  <c r="J14" i="8"/>
  <c r="I14" i="8"/>
  <c r="H14" i="8"/>
  <c r="G14" i="8"/>
  <c r="S13" i="8"/>
  <c r="R13" i="8"/>
  <c r="Q13" i="8"/>
  <c r="P13" i="8"/>
  <c r="O13" i="8"/>
  <c r="N13" i="8"/>
  <c r="M13" i="8"/>
  <c r="L13" i="8"/>
  <c r="K13" i="8"/>
  <c r="J13" i="8"/>
  <c r="I13" i="8"/>
  <c r="H13" i="8"/>
  <c r="G13" i="8"/>
  <c r="S12" i="8"/>
  <c r="R12" i="8"/>
  <c r="Q12" i="8"/>
  <c r="P12" i="8"/>
  <c r="O12" i="8"/>
  <c r="N12" i="8"/>
  <c r="M12" i="8"/>
  <c r="L12" i="8"/>
  <c r="K12" i="8"/>
  <c r="J12" i="8"/>
  <c r="I12" i="8"/>
  <c r="H12" i="8"/>
  <c r="G12" i="8"/>
  <c r="S11" i="8"/>
  <c r="R11" i="8"/>
  <c r="Q11" i="8"/>
  <c r="P11" i="8"/>
  <c r="O11" i="8"/>
  <c r="N11" i="8"/>
  <c r="M11" i="8"/>
  <c r="L11" i="8"/>
  <c r="K11" i="8"/>
  <c r="J11" i="8"/>
  <c r="I11" i="8"/>
  <c r="H11" i="8"/>
  <c r="G11" i="8"/>
  <c r="S10" i="8"/>
  <c r="R10" i="8"/>
  <c r="Q10" i="8"/>
  <c r="P10" i="8"/>
  <c r="O10" i="8"/>
  <c r="N10" i="8"/>
  <c r="M10" i="8"/>
  <c r="L10" i="8"/>
  <c r="K10" i="8"/>
  <c r="J10" i="8"/>
  <c r="I10" i="8"/>
  <c r="H10" i="8"/>
  <c r="G10" i="8"/>
  <c r="S9" i="8"/>
  <c r="R9" i="8"/>
  <c r="Q9" i="8"/>
  <c r="P9" i="8"/>
  <c r="O9" i="8"/>
  <c r="N9" i="8"/>
  <c r="M9" i="8"/>
  <c r="L9" i="8"/>
  <c r="K9" i="8"/>
  <c r="J9" i="8"/>
  <c r="I9" i="8"/>
  <c r="H9" i="8"/>
  <c r="G9" i="8"/>
  <c r="S8" i="8"/>
  <c r="R8" i="8"/>
  <c r="Q8" i="8"/>
  <c r="P8" i="8"/>
  <c r="O8" i="8"/>
  <c r="N8" i="8"/>
  <c r="M8" i="8"/>
  <c r="L8" i="8"/>
  <c r="K8" i="8"/>
  <c r="J8" i="8"/>
  <c r="I8" i="8"/>
  <c r="H8" i="8"/>
  <c r="G8" i="8"/>
  <c r="B5" i="8"/>
</calcChain>
</file>

<file path=xl/sharedStrings.xml><?xml version="1.0" encoding="utf-8"?>
<sst xmlns="http://schemas.openxmlformats.org/spreadsheetml/2006/main" count="1935" uniqueCount="556">
  <si>
    <t>連結/Consolidated（IFRS）</t>
    <rPh sb="0" eb="2">
      <t>レンケツ</t>
    </rPh>
    <phoneticPr fontId="5"/>
  </si>
  <si>
    <t>セグメント情報/Financial Results by Segment</t>
    <rPh sb="5" eb="7">
      <t>ジョウホウ</t>
    </rPh>
    <phoneticPr fontId="5"/>
  </si>
  <si>
    <t>（単位：百万円, 人/Unit: \ million, persons）</t>
    <rPh sb="9" eb="10">
      <t>ニン</t>
    </rPh>
    <phoneticPr fontId="15"/>
  </si>
  <si>
    <t>区　　　　分</t>
    <phoneticPr fontId="19"/>
  </si>
  <si>
    <t>/</t>
  </si>
  <si>
    <t>Description</t>
  </si>
  <si>
    <t>2018/3</t>
    <phoneticPr fontId="19"/>
  </si>
  <si>
    <t>2019/3</t>
    <phoneticPr fontId="19"/>
  </si>
  <si>
    <t>2020/3</t>
    <phoneticPr fontId="19"/>
  </si>
  <si>
    <t>第1四半期
1st Quarter</t>
  </si>
  <si>
    <t>第2四半期累計
2nd Quarter</t>
    <rPh sb="5" eb="7">
      <t>ルイケイ</t>
    </rPh>
    <phoneticPr fontId="19"/>
  </si>
  <si>
    <t>第3四半期累計
3rd Quarter</t>
    <rPh sb="5" eb="7">
      <t>ルイケイ</t>
    </rPh>
    <phoneticPr fontId="19"/>
  </si>
  <si>
    <t>第4四半期累計
4th Quarter</t>
    <phoneticPr fontId="19"/>
  </si>
  <si>
    <t>第4四半期累計
4th Quarter</t>
    <phoneticPr fontId="19"/>
  </si>
  <si>
    <t>売上高</t>
    <phoneticPr fontId="19"/>
  </si>
  <si>
    <t>/</t>
    <phoneticPr fontId="19"/>
  </si>
  <si>
    <t>Net Sales</t>
    <phoneticPr fontId="19"/>
  </si>
  <si>
    <t>公共・社会基盤</t>
    <rPh sb="0" eb="2">
      <t>コウキョウ</t>
    </rPh>
    <rPh sb="3" eb="5">
      <t>シャカイ</t>
    </rPh>
    <rPh sb="5" eb="7">
      <t>キバン</t>
    </rPh>
    <phoneticPr fontId="19"/>
  </si>
  <si>
    <t>Public &amp; Social Infrastructure</t>
    <phoneticPr fontId="19"/>
  </si>
  <si>
    <t>金融</t>
    <rPh sb="0" eb="2">
      <t>キンユウ</t>
    </rPh>
    <phoneticPr fontId="19"/>
  </si>
  <si>
    <t>Financial</t>
  </si>
  <si>
    <t>法人・ソリューション</t>
    <rPh sb="0" eb="2">
      <t>ホウジン</t>
    </rPh>
    <phoneticPr fontId="19"/>
  </si>
  <si>
    <t>Enterprise &amp; Solutions</t>
  </si>
  <si>
    <t>北米</t>
    <phoneticPr fontId="19"/>
  </si>
  <si>
    <t>North America</t>
    <phoneticPr fontId="4"/>
  </si>
  <si>
    <t>EMEA・中南米</t>
    <rPh sb="5" eb="8">
      <t>チュウナンベイ</t>
    </rPh>
    <phoneticPr fontId="19"/>
  </si>
  <si>
    <t>EMEA &amp; LATAM</t>
    <phoneticPr fontId="4"/>
  </si>
  <si>
    <t>消去又は全社</t>
    <phoneticPr fontId="4"/>
  </si>
  <si>
    <t>Elimination or Corporate</t>
  </si>
  <si>
    <t>営業利益</t>
    <rPh sb="0" eb="2">
      <t>エイギョウ</t>
    </rPh>
    <rPh sb="2" eb="4">
      <t>リエキ</t>
    </rPh>
    <phoneticPr fontId="19"/>
  </si>
  <si>
    <t>Operating Income</t>
    <phoneticPr fontId="19"/>
  </si>
  <si>
    <t>/</t>
    <phoneticPr fontId="19"/>
  </si>
  <si>
    <t>Public &amp; Social Infrastructure</t>
  </si>
  <si>
    <t>Financial</t>
    <phoneticPr fontId="19"/>
  </si>
  <si>
    <t>Enterprise &amp; Solutions</t>
    <phoneticPr fontId="19"/>
  </si>
  <si>
    <t>North America</t>
    <phoneticPr fontId="4"/>
  </si>
  <si>
    <t>EMEA &amp; LATAM</t>
    <phoneticPr fontId="4"/>
  </si>
  <si>
    <t>消去又は全社</t>
    <phoneticPr fontId="4"/>
  </si>
  <si>
    <t>Elimination or Corporate</t>
    <phoneticPr fontId="15"/>
  </si>
  <si>
    <t>売上高（外部顧客向け）</t>
    <rPh sb="4" eb="6">
      <t>ガイブ</t>
    </rPh>
    <rPh sb="6" eb="8">
      <t>コキャク</t>
    </rPh>
    <rPh sb="8" eb="9">
      <t>ム</t>
    </rPh>
    <phoneticPr fontId="19"/>
  </si>
  <si>
    <t>Net Sales (to External Customers)</t>
    <phoneticPr fontId="19"/>
  </si>
  <si>
    <t>North America</t>
    <phoneticPr fontId="4"/>
  </si>
  <si>
    <t>消去又は全社</t>
    <phoneticPr fontId="4"/>
  </si>
  <si>
    <t>受注高</t>
    <phoneticPr fontId="19"/>
  </si>
  <si>
    <t>New Orders Received</t>
    <phoneticPr fontId="19"/>
  </si>
  <si>
    <t>/</t>
    <phoneticPr fontId="19"/>
  </si>
  <si>
    <t>Elimination or Corporate</t>
    <phoneticPr fontId="15"/>
  </si>
  <si>
    <t>受注残高</t>
    <phoneticPr fontId="19"/>
  </si>
  <si>
    <t>Orders On Hand</t>
    <phoneticPr fontId="19"/>
  </si>
  <si>
    <t>設備投資</t>
    <phoneticPr fontId="19"/>
  </si>
  <si>
    <t>Capital Expenditures</t>
    <phoneticPr fontId="19"/>
  </si>
  <si>
    <t>減価償却費等</t>
    <phoneticPr fontId="19"/>
  </si>
  <si>
    <t>Depreciation and Amortisation/Loss on Disposal
of Property and Equipment and Intangibles</t>
    <phoneticPr fontId="19"/>
  </si>
  <si>
    <t>従業員数（人）</t>
    <phoneticPr fontId="19"/>
  </si>
  <si>
    <t>Number of Employees  (persons）</t>
    <phoneticPr fontId="19"/>
  </si>
  <si>
    <t xml:space="preserve">注２：四半期毎の従業員数(人)は、50人単位の近似値を掲載。 </t>
    <rPh sb="0" eb="1">
      <t>チュウ</t>
    </rPh>
    <phoneticPr fontId="24"/>
  </si>
  <si>
    <t>Note2: Number of employees (persons) at each quarter is rounded to the nearest multiple of 50.</t>
  </si>
  <si>
    <t xml:space="preserve">顧客分野・サービス別の状況/Financial Results by Customer Sector and Service </t>
    <rPh sb="0" eb="2">
      <t>コキャク</t>
    </rPh>
    <rPh sb="2" eb="4">
      <t>ブンヤ</t>
    </rPh>
    <rPh sb="9" eb="10">
      <t>ベツ</t>
    </rPh>
    <phoneticPr fontId="19"/>
  </si>
  <si>
    <t>（１）売上高（国内外部顧客向け）/Net Sales (to External Customers　in Japan)</t>
    <rPh sb="7" eb="9">
      <t>コクナイ</t>
    </rPh>
    <rPh sb="9" eb="11">
      <t>ガイブ</t>
    </rPh>
    <rPh sb="11" eb="13">
      <t>コキャク</t>
    </rPh>
    <rPh sb="13" eb="14">
      <t>ム</t>
    </rPh>
    <phoneticPr fontId="19"/>
  </si>
  <si>
    <t>（単位：百万円/Unit: \ million）</t>
    <phoneticPr fontId="5"/>
  </si>
  <si>
    <t>区　　　分</t>
    <rPh sb="0" eb="1">
      <t>ク</t>
    </rPh>
    <rPh sb="4" eb="5">
      <t>ブン</t>
    </rPh>
    <phoneticPr fontId="19"/>
  </si>
  <si>
    <t>Description</t>
    <phoneticPr fontId="19"/>
  </si>
  <si>
    <t>2018/3</t>
    <phoneticPr fontId="19"/>
  </si>
  <si>
    <t>　　2019/3</t>
    <phoneticPr fontId="19"/>
  </si>
  <si>
    <t>　　2020/3</t>
    <phoneticPr fontId="19"/>
  </si>
  <si>
    <t>第1四半期
1st Quarter</t>
    <phoneticPr fontId="19"/>
  </si>
  <si>
    <t>公共・社会基盤</t>
    <phoneticPr fontId="19"/>
  </si>
  <si>
    <t>Public &amp; Social Infrastructure</t>
    <phoneticPr fontId="19"/>
  </si>
  <si>
    <t>(再掲)</t>
    <rPh sb="1" eb="3">
      <t>サイケイ</t>
    </rPh>
    <phoneticPr fontId="19"/>
  </si>
  <si>
    <t>中央府省・地方自治体・ヘルスケア</t>
    <rPh sb="0" eb="2">
      <t>チュウオウ</t>
    </rPh>
    <rPh sb="2" eb="4">
      <t>フショウ</t>
    </rPh>
    <rPh sb="5" eb="7">
      <t>チホウ</t>
    </rPh>
    <rPh sb="7" eb="10">
      <t>ジチタイ</t>
    </rPh>
    <phoneticPr fontId="19"/>
  </si>
  <si>
    <t>Central government and related agencies, Local Government, and  Healthcare</t>
    <phoneticPr fontId="19"/>
  </si>
  <si>
    <t>(Main Items)</t>
  </si>
  <si>
    <t>テレコム・ユーティリティ</t>
    <phoneticPr fontId="19"/>
  </si>
  <si>
    <t>Telecom and Utility</t>
    <phoneticPr fontId="19"/>
  </si>
  <si>
    <t>銀行・保険・証券・クレジット・金融ｲﾝﾌﾗ/NW</t>
    <rPh sb="0" eb="2">
      <t>ギンコウ</t>
    </rPh>
    <rPh sb="3" eb="5">
      <t>ホケン</t>
    </rPh>
    <rPh sb="6" eb="8">
      <t>ショウケン</t>
    </rPh>
    <rPh sb="15" eb="17">
      <t>キンユウ</t>
    </rPh>
    <phoneticPr fontId="19"/>
  </si>
  <si>
    <t>Banks, Insurance, Security, Credit Corporations, Financial Infrastructure/Network Services</t>
    <phoneticPr fontId="19"/>
  </si>
  <si>
    <t>協同組織金融機関</t>
    <rPh sb="0" eb="2">
      <t>キョウドウ</t>
    </rPh>
    <rPh sb="2" eb="4">
      <t>ソシキ</t>
    </rPh>
    <rPh sb="4" eb="6">
      <t>キンユウ</t>
    </rPh>
    <rPh sb="6" eb="8">
      <t>キカン</t>
    </rPh>
    <phoneticPr fontId="0"/>
  </si>
  <si>
    <t>協同組織金融機関</t>
    <rPh sb="0" eb="2">
      <t>キョウドウ</t>
    </rPh>
    <rPh sb="2" eb="4">
      <t>ソシキ</t>
    </rPh>
    <rPh sb="4" eb="6">
      <t>キンユウ</t>
    </rPh>
    <rPh sb="6" eb="8">
      <t>キカン</t>
    </rPh>
    <phoneticPr fontId="22"/>
  </si>
  <si>
    <t>Cooperative financial institutions</t>
  </si>
  <si>
    <t>Enterprise &amp; Solutions</t>
    <phoneticPr fontId="19"/>
  </si>
  <si>
    <t>流通・サービス・ペイメント</t>
    <rPh sb="0" eb="2">
      <t>リュウツウ</t>
    </rPh>
    <phoneticPr fontId="19"/>
  </si>
  <si>
    <t>Retail, Logistics, Payment and Other Service Industry</t>
    <phoneticPr fontId="19"/>
  </si>
  <si>
    <t>製造</t>
    <rPh sb="0" eb="2">
      <t>セイゾウ</t>
    </rPh>
    <phoneticPr fontId="19"/>
  </si>
  <si>
    <t>Manufacturing Industry</t>
    <phoneticPr fontId="19"/>
  </si>
  <si>
    <t>データセンタ・ネットワーク等ソリューション</t>
    <rPh sb="13" eb="14">
      <t>ナド</t>
    </rPh>
    <phoneticPr fontId="19"/>
  </si>
  <si>
    <t>/</t>
    <phoneticPr fontId="15"/>
  </si>
  <si>
    <t>Data Center, Network and other solutions</t>
    <phoneticPr fontId="19"/>
  </si>
  <si>
    <t>注１：法人・ソリューションの2018年3月期第4四半期累計、2019年3月期(第1四半期～第4四半期)の値は、計上内容の見直しを実施。</t>
    <rPh sb="0" eb="1">
      <t>チュウ</t>
    </rPh>
    <rPh sb="45" eb="46">
      <t>ダイ</t>
    </rPh>
    <phoneticPr fontId="15"/>
  </si>
  <si>
    <t>Note1:The figures for Enterprise &amp; Solutions in 4th Quater of FYE 3/2018, 1st Quarter, 2nd Quarter,3rd Quater and 4th Quater of FYE 3/2019 were reviewed in terms of the details recorded.</t>
    <phoneticPr fontId="15"/>
  </si>
  <si>
    <t>注2：金融の2018年3月期（第1四半期～第4四半期）、2019年3月期（第1四半期～第4四半期）、2020年3月期第1四半期の値は、金融ネットワークの計上区分先の変更に伴い、見直しを実施。</t>
    <rPh sb="10" eb="11">
      <t>ネン</t>
    </rPh>
    <rPh sb="12" eb="14">
      <t>ガツキ</t>
    </rPh>
    <rPh sb="15" eb="16">
      <t>ダイ</t>
    </rPh>
    <rPh sb="17" eb="20">
      <t>シハンキ</t>
    </rPh>
    <rPh sb="21" eb="22">
      <t>ダイ</t>
    </rPh>
    <rPh sb="23" eb="26">
      <t>シハンキ</t>
    </rPh>
    <rPh sb="32" eb="33">
      <t>ネン</t>
    </rPh>
    <rPh sb="34" eb="36">
      <t>ガツキ</t>
    </rPh>
    <rPh sb="37" eb="38">
      <t>ダイ</t>
    </rPh>
    <rPh sb="39" eb="42">
      <t>シハンキ</t>
    </rPh>
    <rPh sb="43" eb="44">
      <t>ダイ</t>
    </rPh>
    <rPh sb="45" eb="48">
      <t>シハンキ</t>
    </rPh>
    <rPh sb="54" eb="55">
      <t>ネン</t>
    </rPh>
    <rPh sb="56" eb="58">
      <t>ガツキ</t>
    </rPh>
    <rPh sb="58" eb="59">
      <t>ダイ</t>
    </rPh>
    <rPh sb="60" eb="63">
      <t>シハンキ</t>
    </rPh>
    <rPh sb="64" eb="65">
      <t>アタイ</t>
    </rPh>
    <rPh sb="67" eb="69">
      <t>キンユウ</t>
    </rPh>
    <phoneticPr fontId="15"/>
  </si>
  <si>
    <t>Note2:The figures for Financial in FYE 3/2018 (1st Quarter~4th Quater),FYE 3/2019 (1st Quarter~4th Quater) and FYE 3/2020(1st Quarter) were revised, following the change of category in which Financial Network Services is recorded.</t>
    <phoneticPr fontId="15"/>
  </si>
  <si>
    <t>（２）受注高/New Orders Received</t>
    <rPh sb="3" eb="5">
      <t>ジュチュウ</t>
    </rPh>
    <rPh sb="5" eb="6">
      <t>コウ</t>
    </rPh>
    <phoneticPr fontId="19"/>
  </si>
  <si>
    <t>（単位：百万円/Unit: \ million）</t>
    <phoneticPr fontId="5"/>
  </si>
  <si>
    <t>/</t>
    <phoneticPr fontId="19"/>
  </si>
  <si>
    <t>2019/3</t>
    <phoneticPr fontId="19"/>
  </si>
  <si>
    <t>　　2020/3</t>
    <phoneticPr fontId="19"/>
  </si>
  <si>
    <t>第4四半期累計
4th Quarter</t>
    <phoneticPr fontId="19"/>
  </si>
  <si>
    <t>第1四半期
1st Quarter</t>
    <phoneticPr fontId="19"/>
  </si>
  <si>
    <t>第4四半期累計
4th Quarter</t>
    <phoneticPr fontId="19"/>
  </si>
  <si>
    <t>公共・社会基盤</t>
    <phoneticPr fontId="19"/>
  </si>
  <si>
    <t>Public &amp; Social Infrastructure</t>
    <phoneticPr fontId="19"/>
  </si>
  <si>
    <t>テレコム・ユーティリティ</t>
    <phoneticPr fontId="19"/>
  </si>
  <si>
    <t>Financial</t>
    <phoneticPr fontId="19"/>
  </si>
  <si>
    <t>Data Center, Network and other solutions</t>
  </si>
  <si>
    <t>注3：法人・ソリューションの2018年3月期第4四半期累計、2019年3月期(第1四半期～第4四半期)の値は、計上内容の見直しを実施。</t>
    <rPh sb="0" eb="1">
      <t>チュウ</t>
    </rPh>
    <rPh sb="45" eb="46">
      <t>ダイ</t>
    </rPh>
    <phoneticPr fontId="15"/>
  </si>
  <si>
    <t>注4：金融の2018年3月期（第1四半期～第4四半期）、2019年3月期（第1四半期～第4四半期）、2020年3月期第1四半期の値は、金融ネットワークの計上区分先の変更に伴い、見直しを実施。</t>
    <rPh sb="10" eb="11">
      <t>ネン</t>
    </rPh>
    <rPh sb="12" eb="14">
      <t>ガツキ</t>
    </rPh>
    <rPh sb="15" eb="16">
      <t>ダイ</t>
    </rPh>
    <rPh sb="17" eb="20">
      <t>シハンキ</t>
    </rPh>
    <rPh sb="21" eb="22">
      <t>ダイ</t>
    </rPh>
    <rPh sb="23" eb="26">
      <t>シハンキ</t>
    </rPh>
    <rPh sb="32" eb="33">
      <t>ネン</t>
    </rPh>
    <rPh sb="34" eb="36">
      <t>ガツキ</t>
    </rPh>
    <rPh sb="37" eb="38">
      <t>ダイ</t>
    </rPh>
    <rPh sb="39" eb="42">
      <t>シハンキ</t>
    </rPh>
    <rPh sb="43" eb="44">
      <t>ダイ</t>
    </rPh>
    <rPh sb="45" eb="48">
      <t>シハンキ</t>
    </rPh>
    <rPh sb="54" eb="55">
      <t>ネン</t>
    </rPh>
    <rPh sb="56" eb="58">
      <t>ガツキ</t>
    </rPh>
    <rPh sb="58" eb="59">
      <t>ダイ</t>
    </rPh>
    <rPh sb="60" eb="63">
      <t>シハンキ</t>
    </rPh>
    <rPh sb="64" eb="65">
      <t>アタイ</t>
    </rPh>
    <rPh sb="67" eb="69">
      <t>キンユウ</t>
    </rPh>
    <phoneticPr fontId="15"/>
  </si>
  <si>
    <t>Note4:The figures for Financial in FYE 3/2018 (1st Quarter~4th Quater),FYE 3/2019 (1st Quarter~4th Quater) and FYE 3/2020(1st Quarter) were revised, following the change of category in which Financial Network Services is recorded.</t>
    <phoneticPr fontId="15"/>
  </si>
  <si>
    <t xml:space="preserve">（３）製品及びサービス別の売上高（国内外外部顧客向け）/Net Sales by Products and Services (to Clients Outside the NTT DATA Group) </t>
    <rPh sb="3" eb="5">
      <t>セイヒン</t>
    </rPh>
    <rPh sb="5" eb="6">
      <t>オヨ</t>
    </rPh>
    <rPh sb="11" eb="12">
      <t>ベツ</t>
    </rPh>
    <rPh sb="13" eb="16">
      <t>ウリアゲダカ</t>
    </rPh>
    <rPh sb="17" eb="20">
      <t>コクナイガイ</t>
    </rPh>
    <rPh sb="20" eb="22">
      <t>ガイブ</t>
    </rPh>
    <rPh sb="22" eb="24">
      <t>コキャク</t>
    </rPh>
    <rPh sb="24" eb="25">
      <t>ム</t>
    </rPh>
    <phoneticPr fontId="19"/>
  </si>
  <si>
    <t>2019/3</t>
    <phoneticPr fontId="19"/>
  </si>
  <si>
    <t>第4四半期累計
4th Quarter</t>
    <phoneticPr fontId="19"/>
  </si>
  <si>
    <t>コンサルティング</t>
  </si>
  <si>
    <t>Consulting</t>
  </si>
  <si>
    <t>統合ITソリューション</t>
    <rPh sb="0" eb="2">
      <t>トウゴウ</t>
    </rPh>
    <phoneticPr fontId="5"/>
  </si>
  <si>
    <t>Integrated IT Solution</t>
  </si>
  <si>
    <t>システム・ソフトウェア開発</t>
    <rPh sb="11" eb="13">
      <t>カイハツ</t>
    </rPh>
    <phoneticPr fontId="5"/>
  </si>
  <si>
    <t>System &amp; Software Development</t>
  </si>
  <si>
    <t>メンテナンス・サポート</t>
  </si>
  <si>
    <t>Maintenance &amp; Support</t>
  </si>
  <si>
    <t>その他のサービス</t>
    <rPh sb="2" eb="3">
      <t>タ</t>
    </rPh>
    <phoneticPr fontId="5"/>
  </si>
  <si>
    <t>Others</t>
  </si>
  <si>
    <t>北米</t>
    <rPh sb="0" eb="2">
      <t>ホクベイ</t>
    </rPh>
    <phoneticPr fontId="19"/>
  </si>
  <si>
    <t>North America</t>
  </si>
  <si>
    <t>-</t>
  </si>
  <si>
    <t>-</t>
    <phoneticPr fontId="15"/>
  </si>
  <si>
    <t>EMEA &amp; LATAM</t>
  </si>
  <si>
    <t>合計</t>
    <rPh sb="0" eb="2">
      <t>ゴウケイ</t>
    </rPh>
    <phoneticPr fontId="19"/>
  </si>
  <si>
    <t>Total</t>
  </si>
  <si>
    <t>財政状態計算書/Financial Position</t>
    <rPh sb="0" eb="2">
      <t>ザイセイ</t>
    </rPh>
    <rPh sb="2" eb="4">
      <t>ジョウタイ</t>
    </rPh>
    <rPh sb="4" eb="7">
      <t>ケイサンショ</t>
    </rPh>
    <phoneticPr fontId="5"/>
  </si>
  <si>
    <t>区　　分</t>
    <phoneticPr fontId="5"/>
  </si>
  <si>
    <t>/</t>
    <phoneticPr fontId="5"/>
  </si>
  <si>
    <t>Description</t>
    <phoneticPr fontId="5"/>
  </si>
  <si>
    <t>第1四半期末
As of June 30, 2017</t>
    <rPh sb="5" eb="6">
      <t>マツ</t>
    </rPh>
    <phoneticPr fontId="19"/>
  </si>
  <si>
    <t>第2四半期末
As of Sep. 30, 2017</t>
    <rPh sb="5" eb="6">
      <t>マツ</t>
    </rPh>
    <phoneticPr fontId="19"/>
  </si>
  <si>
    <t>第3四半期末
As of Dec. 31, 2017</t>
    <rPh sb="5" eb="6">
      <t>マツ</t>
    </rPh>
    <phoneticPr fontId="19"/>
  </si>
  <si>
    <t>第4四半期末
As of Mar. 31, 2018</t>
    <phoneticPr fontId="19"/>
  </si>
  <si>
    <t>第1四半期末
As of June 30, 2018</t>
    <rPh sb="5" eb="6">
      <t>マツ</t>
    </rPh>
    <phoneticPr fontId="19"/>
  </si>
  <si>
    <t>第2四半期末
As of Sep. 30, 2018</t>
    <rPh sb="5" eb="6">
      <t>マツ</t>
    </rPh>
    <phoneticPr fontId="19"/>
  </si>
  <si>
    <t>第3四半期末
As of Dec. 31, 2018</t>
    <rPh sb="5" eb="6">
      <t>マツ</t>
    </rPh>
    <phoneticPr fontId="19"/>
  </si>
  <si>
    <t>第4四半期末
As of Mar. 31, 2019</t>
    <phoneticPr fontId="19"/>
  </si>
  <si>
    <t>第1四半期末
As of June 30, 2019</t>
    <rPh sb="5" eb="6">
      <t>マツ</t>
    </rPh>
    <phoneticPr fontId="19"/>
  </si>
  <si>
    <t>第2四半期末
As of Sep. 30, 2019</t>
    <rPh sb="5" eb="6">
      <t>マツ</t>
    </rPh>
    <phoneticPr fontId="19"/>
  </si>
  <si>
    <t>第3四半期末
As of Dec. 31, 2019</t>
    <rPh sb="5" eb="6">
      <t>マツ</t>
    </rPh>
    <phoneticPr fontId="19"/>
  </si>
  <si>
    <t>第4四半期末
As of Mar. 31, 2020</t>
    <phoneticPr fontId="19"/>
  </si>
  <si>
    <t>資産の部</t>
    <rPh sb="0" eb="2">
      <t>シサン</t>
    </rPh>
    <rPh sb="3" eb="4">
      <t>ブ</t>
    </rPh>
    <phoneticPr fontId="5"/>
  </si>
  <si>
    <t>ASSETS</t>
    <phoneticPr fontId="5"/>
  </si>
  <si>
    <t>流動資産</t>
    <phoneticPr fontId="5"/>
  </si>
  <si>
    <t>Current Assets</t>
    <phoneticPr fontId="5"/>
  </si>
  <si>
    <t>現金及び現金同等物</t>
  </si>
  <si>
    <t xml:space="preserve">  Cash and cash equivalents</t>
    <phoneticPr fontId="5"/>
  </si>
  <si>
    <t>営業債権及びその他の債権 </t>
  </si>
  <si>
    <t xml:space="preserve">  Trade and other receivables</t>
    <phoneticPr fontId="5"/>
  </si>
  <si>
    <t>契約資産 </t>
  </si>
  <si>
    <t xml:space="preserve">  Contract asset</t>
    <phoneticPr fontId="5"/>
  </si>
  <si>
    <t>棚卸資産</t>
  </si>
  <si>
    <t xml:space="preserve">  Inventories</t>
    <phoneticPr fontId="5"/>
  </si>
  <si>
    <t>その他の金融資産</t>
  </si>
  <si>
    <t xml:space="preserve">  Other financial assets</t>
    <phoneticPr fontId="5"/>
  </si>
  <si>
    <t>その他の流動資産</t>
  </si>
  <si>
    <t xml:space="preserve">  Other current assets</t>
    <phoneticPr fontId="5"/>
  </si>
  <si>
    <t>非流動資産</t>
    <rPh sb="0" eb="1">
      <t>ヒ</t>
    </rPh>
    <rPh sb="1" eb="3">
      <t>リュウドウ</t>
    </rPh>
    <rPh sb="3" eb="5">
      <t>シサン</t>
    </rPh>
    <phoneticPr fontId="5"/>
  </si>
  <si>
    <t>Non-Current Assets</t>
    <phoneticPr fontId="15"/>
  </si>
  <si>
    <t>有形固定資産 </t>
  </si>
  <si>
    <t xml:space="preserve">  Property, plant and equipment</t>
    <phoneticPr fontId="5"/>
  </si>
  <si>
    <t>使用権資産</t>
  </si>
  <si>
    <t>　Right of use assets</t>
    <phoneticPr fontId="5"/>
  </si>
  <si>
    <t>のれん</t>
  </si>
  <si>
    <t xml:space="preserve">  Goodwill</t>
    <phoneticPr fontId="5"/>
  </si>
  <si>
    <t>無形資産</t>
  </si>
  <si>
    <t xml:space="preserve">  Intangible fixed assets</t>
    <phoneticPr fontId="5"/>
  </si>
  <si>
    <t>投資不動産</t>
  </si>
  <si>
    <t xml:space="preserve">  Investment property</t>
    <phoneticPr fontId="5"/>
  </si>
  <si>
    <t>持分法で会計処理されている投資</t>
    <rPh sb="0" eb="2">
      <t>モチブン</t>
    </rPh>
    <rPh sb="2" eb="3">
      <t>ホウ</t>
    </rPh>
    <rPh sb="4" eb="6">
      <t>カイケイ</t>
    </rPh>
    <rPh sb="6" eb="8">
      <t>ショリ</t>
    </rPh>
    <rPh sb="13" eb="15">
      <t>トウシ</t>
    </rPh>
    <phoneticPr fontId="15"/>
  </si>
  <si>
    <t xml:space="preserve">  Investments accounted for using the equity method</t>
    <phoneticPr fontId="5"/>
  </si>
  <si>
    <t xml:space="preserve">  Other financial assets</t>
    <phoneticPr fontId="5"/>
  </si>
  <si>
    <t>繰延税金資産</t>
    <phoneticPr fontId="15"/>
  </si>
  <si>
    <t xml:space="preserve">  Deferred tax assets</t>
    <phoneticPr fontId="5"/>
  </si>
  <si>
    <t>その他の非流動資産</t>
  </si>
  <si>
    <t xml:space="preserve">  Other non-current assets</t>
    <phoneticPr fontId="5"/>
  </si>
  <si>
    <t>資産合計</t>
    <phoneticPr fontId="5"/>
  </si>
  <si>
    <t>TOTAL ASSETS</t>
    <phoneticPr fontId="5"/>
  </si>
  <si>
    <t>負債の部</t>
    <rPh sb="0" eb="2">
      <t>フサイ</t>
    </rPh>
    <rPh sb="3" eb="4">
      <t>ブ</t>
    </rPh>
    <phoneticPr fontId="5"/>
  </si>
  <si>
    <t>LIABILITIES</t>
  </si>
  <si>
    <t>流動負債</t>
    <phoneticPr fontId="5"/>
  </si>
  <si>
    <t>Current Liabilities</t>
    <phoneticPr fontId="5"/>
  </si>
  <si>
    <t>営業債務及びその他の債務</t>
  </si>
  <si>
    <t xml:space="preserve">  Trade and other payables</t>
    <phoneticPr fontId="5"/>
  </si>
  <si>
    <t>契約負債 </t>
  </si>
  <si>
    <t xml:space="preserve">  Advance received</t>
    <phoneticPr fontId="5"/>
  </si>
  <si>
    <t>社債及び借入金</t>
    <rPh sb="0" eb="2">
      <t>シャサイ</t>
    </rPh>
    <rPh sb="2" eb="3">
      <t>オヨ</t>
    </rPh>
    <rPh sb="4" eb="6">
      <t>カリイレ</t>
    </rPh>
    <rPh sb="6" eb="7">
      <t>キン</t>
    </rPh>
    <phoneticPr fontId="15"/>
  </si>
  <si>
    <t xml:space="preserve">  Bonds and borrowings</t>
    <phoneticPr fontId="5"/>
  </si>
  <si>
    <t>リース負債</t>
  </si>
  <si>
    <t>/</t>
    <phoneticPr fontId="5"/>
  </si>
  <si>
    <t>　Lease liability</t>
    <phoneticPr fontId="5"/>
  </si>
  <si>
    <t>その他の金融負債</t>
  </si>
  <si>
    <t xml:space="preserve">  Other financial liabilities</t>
    <phoneticPr fontId="5"/>
  </si>
  <si>
    <t>未払法人所得税</t>
    <rPh sb="0" eb="2">
      <t>ミバラ</t>
    </rPh>
    <rPh sb="2" eb="4">
      <t>ホウジン</t>
    </rPh>
    <rPh sb="4" eb="7">
      <t>ショトクゼイ</t>
    </rPh>
    <phoneticPr fontId="15"/>
  </si>
  <si>
    <t xml:space="preserve">  Income taxes payable</t>
    <phoneticPr fontId="5"/>
  </si>
  <si>
    <t>引当金</t>
    <rPh sb="0" eb="2">
      <t>ヒキアテ</t>
    </rPh>
    <rPh sb="2" eb="3">
      <t>キン</t>
    </rPh>
    <phoneticPr fontId="15"/>
  </si>
  <si>
    <t xml:space="preserve">  Provisions</t>
    <phoneticPr fontId="5"/>
  </si>
  <si>
    <t>その他の流動負債</t>
    <rPh sb="2" eb="3">
      <t>タ</t>
    </rPh>
    <rPh sb="4" eb="6">
      <t>リュウドウ</t>
    </rPh>
    <rPh sb="6" eb="8">
      <t>フサイ</t>
    </rPh>
    <phoneticPr fontId="15"/>
  </si>
  <si>
    <t xml:space="preserve">  Other current liabilities</t>
    <phoneticPr fontId="5"/>
  </si>
  <si>
    <t>非流動負債</t>
    <rPh sb="0" eb="1">
      <t>ヒ</t>
    </rPh>
    <phoneticPr fontId="5"/>
  </si>
  <si>
    <t>Non-Current Liabilities</t>
    <phoneticPr fontId="5"/>
  </si>
  <si>
    <t>社債及び借入金  </t>
  </si>
  <si>
    <t xml:space="preserve">  Bonds and borrowings</t>
    <phoneticPr fontId="5"/>
  </si>
  <si>
    <t>　Lease Liability</t>
  </si>
  <si>
    <t xml:space="preserve">  Other financial liabilities</t>
    <phoneticPr fontId="5"/>
  </si>
  <si>
    <t>退職給付に係る負債 </t>
  </si>
  <si>
    <t xml:space="preserve">  Defined benefit liabilities</t>
    <phoneticPr fontId="5"/>
  </si>
  <si>
    <t>引当金</t>
  </si>
  <si>
    <t xml:space="preserve">  Provisions</t>
    <phoneticPr fontId="5"/>
  </si>
  <si>
    <t>繰延税金負債</t>
  </si>
  <si>
    <t xml:space="preserve">  Deferred tax liabilities</t>
    <phoneticPr fontId="5"/>
  </si>
  <si>
    <t>その他の非流動負債</t>
  </si>
  <si>
    <t xml:space="preserve">  Other non-current liabilities</t>
    <phoneticPr fontId="5"/>
  </si>
  <si>
    <t>負債合計</t>
    <phoneticPr fontId="5"/>
  </si>
  <si>
    <t>TOTAL LIABILITIES</t>
    <phoneticPr fontId="5"/>
  </si>
  <si>
    <t>資本の部</t>
    <rPh sb="0" eb="2">
      <t>シホン</t>
    </rPh>
    <phoneticPr fontId="5"/>
  </si>
  <si>
    <t>EQUITY</t>
    <phoneticPr fontId="5"/>
  </si>
  <si>
    <t>当社株主に帰属する持分</t>
    <rPh sb="0" eb="2">
      <t>トウシャ</t>
    </rPh>
    <rPh sb="2" eb="4">
      <t>カブヌシ</t>
    </rPh>
    <rPh sb="5" eb="7">
      <t>キゾク</t>
    </rPh>
    <rPh sb="9" eb="11">
      <t>モチブン</t>
    </rPh>
    <phoneticPr fontId="5"/>
  </si>
  <si>
    <t>Attributable to Shareholders of NTT DATA</t>
    <phoneticPr fontId="5"/>
  </si>
  <si>
    <t>資本金</t>
  </si>
  <si>
    <t xml:space="preserve">  Capital stock</t>
    <phoneticPr fontId="5"/>
  </si>
  <si>
    <t>資本剰余金</t>
  </si>
  <si>
    <t xml:space="preserve">  Capital surplus</t>
    <phoneticPr fontId="5"/>
  </si>
  <si>
    <t>利益剰余金</t>
  </si>
  <si>
    <t xml:space="preserve">  Retained earnings</t>
    <phoneticPr fontId="5"/>
  </si>
  <si>
    <t>自己株式</t>
  </si>
  <si>
    <t xml:space="preserve">  Treasury shares</t>
    <phoneticPr fontId="5"/>
  </si>
  <si>
    <t>その他の資本の構成要素  </t>
  </si>
  <si>
    <t xml:space="preserve">  Other components of equity</t>
    <phoneticPr fontId="5"/>
  </si>
  <si>
    <t>非支配持分</t>
    <rPh sb="0" eb="1">
      <t>ヒ</t>
    </rPh>
    <rPh sb="1" eb="3">
      <t>シハイ</t>
    </rPh>
    <rPh sb="3" eb="5">
      <t>モチブン</t>
    </rPh>
    <phoneticPr fontId="5"/>
  </si>
  <si>
    <t>Non-controlling interests</t>
    <phoneticPr fontId="5"/>
  </si>
  <si>
    <t>資本合計</t>
    <rPh sb="0" eb="2">
      <t>シホン</t>
    </rPh>
    <rPh sb="2" eb="4">
      <t>ゴウケイ</t>
    </rPh>
    <phoneticPr fontId="5"/>
  </si>
  <si>
    <t>TOTAL NET ASSETS</t>
    <phoneticPr fontId="5"/>
  </si>
  <si>
    <t>負債及び資本合計</t>
    <rPh sb="2" eb="3">
      <t>オヨ</t>
    </rPh>
    <rPh sb="4" eb="6">
      <t>シホン</t>
    </rPh>
    <phoneticPr fontId="5"/>
  </si>
  <si>
    <t>TOTAL LIABILITIES AND EQUITY</t>
    <phoneticPr fontId="5"/>
  </si>
  <si>
    <t>損益計算書/Statements of Operations</t>
    <phoneticPr fontId="5"/>
  </si>
  <si>
    <t>（単位：百万円/Unit: \ million）</t>
    <phoneticPr fontId="5"/>
  </si>
  <si>
    <t>区　　　　分</t>
    <phoneticPr fontId="5"/>
  </si>
  <si>
    <t>/</t>
    <phoneticPr fontId="5"/>
  </si>
  <si>
    <t>Description</t>
    <phoneticPr fontId="5"/>
  </si>
  <si>
    <t>2018/3</t>
    <phoneticPr fontId="5"/>
  </si>
  <si>
    <t>2020/3</t>
    <phoneticPr fontId="19"/>
  </si>
  <si>
    <t>第2四半期累計
2nd Quarter</t>
  </si>
  <si>
    <t>第3四半期累計
3rd Quarter</t>
    <phoneticPr fontId="5"/>
  </si>
  <si>
    <t>第4四半期累計
4th Quarter</t>
  </si>
  <si>
    <t>第3四半期累計
3rd Quarter</t>
  </si>
  <si>
    <t>第4四半期累計
4th Quarter</t>
    <phoneticPr fontId="5"/>
  </si>
  <si>
    <t>第4四半期累計
4th Quarter</t>
    <phoneticPr fontId="5"/>
  </si>
  <si>
    <t>売上高</t>
    <phoneticPr fontId="5"/>
  </si>
  <si>
    <t>Net Sales</t>
    <phoneticPr fontId="5"/>
  </si>
  <si>
    <t>売上原価</t>
  </si>
  <si>
    <t>Cost of Sales</t>
    <phoneticPr fontId="5"/>
  </si>
  <si>
    <t>売上総利益</t>
    <phoneticPr fontId="5"/>
  </si>
  <si>
    <t>Gross Profit</t>
    <phoneticPr fontId="5"/>
  </si>
  <si>
    <t>販売費及び一般管理費</t>
    <phoneticPr fontId="5"/>
  </si>
  <si>
    <t>Selling, General and Administrative Expenses</t>
    <phoneticPr fontId="5"/>
  </si>
  <si>
    <t>販売費</t>
  </si>
  <si>
    <t xml:space="preserve">  Selling Expenses</t>
  </si>
  <si>
    <t>研究開発費</t>
  </si>
  <si>
    <t xml:space="preserve">  R&amp;D Expenses</t>
  </si>
  <si>
    <t>管理費等</t>
  </si>
  <si>
    <t xml:space="preserve">  Other Administrative Expenses</t>
  </si>
  <si>
    <t>営業利益</t>
    <phoneticPr fontId="5"/>
  </si>
  <si>
    <t>Operating Income</t>
    <phoneticPr fontId="5"/>
  </si>
  <si>
    <t>金融収益</t>
    <rPh sb="0" eb="2">
      <t>キンユウ</t>
    </rPh>
    <rPh sb="2" eb="4">
      <t>シュウエキ</t>
    </rPh>
    <phoneticPr fontId="5"/>
  </si>
  <si>
    <t>Financial income</t>
    <phoneticPr fontId="15"/>
  </si>
  <si>
    <t>金融費用</t>
    <rPh sb="0" eb="2">
      <t>キンユウ</t>
    </rPh>
    <rPh sb="2" eb="4">
      <t>ヒヨウ</t>
    </rPh>
    <phoneticPr fontId="5"/>
  </si>
  <si>
    <t>Financial costs</t>
    <phoneticPr fontId="15"/>
  </si>
  <si>
    <t>持分法による投資損益</t>
  </si>
  <si>
    <t>Share of profit/loss of entities for using equity method</t>
  </si>
  <si>
    <t>税引前四半期（当期）利益</t>
    <rPh sb="7" eb="9">
      <t>トウキ</t>
    </rPh>
    <phoneticPr fontId="15"/>
  </si>
  <si>
    <t>Income before Income Taxes</t>
    <phoneticPr fontId="5"/>
  </si>
  <si>
    <t>法人所得税費用</t>
  </si>
  <si>
    <t>Income Taxes</t>
    <phoneticPr fontId="5"/>
  </si>
  <si>
    <t>四半期（当期）利益</t>
    <rPh sb="0" eb="1">
      <t>シ</t>
    </rPh>
    <rPh sb="1" eb="3">
      <t>ハンキ</t>
    </rPh>
    <rPh sb="4" eb="6">
      <t>トウキ</t>
    </rPh>
    <rPh sb="7" eb="9">
      <t>リエキ</t>
    </rPh>
    <phoneticPr fontId="15"/>
  </si>
  <si>
    <t>Net income</t>
  </si>
  <si>
    <t>当社株主</t>
    <rPh sb="0" eb="2">
      <t>トウシャ</t>
    </rPh>
    <rPh sb="2" eb="4">
      <t>カブヌシ</t>
    </rPh>
    <phoneticPr fontId="15"/>
  </si>
  <si>
    <t xml:space="preserve">  Attributable to Shareholders of NTT DATA</t>
    <phoneticPr fontId="15"/>
  </si>
  <si>
    <t>非支配持分</t>
    <rPh sb="0" eb="1">
      <t>ヒ</t>
    </rPh>
    <rPh sb="1" eb="3">
      <t>シハイ</t>
    </rPh>
    <rPh sb="3" eb="5">
      <t>モチブン</t>
    </rPh>
    <phoneticPr fontId="15"/>
  </si>
  <si>
    <t xml:space="preserve">  Attributable to Non-controlling interests</t>
    <phoneticPr fontId="15"/>
  </si>
  <si>
    <t>損益計算書/Statements of Operations</t>
    <phoneticPr fontId="5"/>
  </si>
  <si>
    <t>（単位：百万円/Unit: \ million）</t>
    <phoneticPr fontId="5"/>
  </si>
  <si>
    <t>区　　　　分</t>
    <phoneticPr fontId="5"/>
  </si>
  <si>
    <t>Description</t>
    <phoneticPr fontId="5"/>
  </si>
  <si>
    <t>2018/3</t>
    <phoneticPr fontId="5"/>
  </si>
  <si>
    <t>2019/3</t>
    <phoneticPr fontId="19"/>
  </si>
  <si>
    <t>2020/3</t>
    <phoneticPr fontId="19"/>
  </si>
  <si>
    <t>第1四半期（4-6月）
1st Quarter
（April-June)</t>
    <rPh sb="9" eb="10">
      <t>ガツ</t>
    </rPh>
    <phoneticPr fontId="19"/>
  </si>
  <si>
    <t>第2四半期（7-9月）
2nd Quarter
（July-September)</t>
  </si>
  <si>
    <t>第3四半期（10-12月）
3rd Quarter
（October-December）</t>
  </si>
  <si>
    <t>第4四半期（1-3月）
4th Quarter
（Januaｒy-March）</t>
    <rPh sb="0" eb="1">
      <t>ダイ</t>
    </rPh>
    <rPh sb="2" eb="3">
      <t>シ</t>
    </rPh>
    <rPh sb="3" eb="5">
      <t>ハンキ</t>
    </rPh>
    <rPh sb="9" eb="10">
      <t>ガツ</t>
    </rPh>
    <phoneticPr fontId="19"/>
  </si>
  <si>
    <t>売上高</t>
    <phoneticPr fontId="5"/>
  </si>
  <si>
    <t>Net Sales</t>
  </si>
  <si>
    <t>Cost of Sales</t>
  </si>
  <si>
    <t>売上総利益</t>
    <phoneticPr fontId="5"/>
  </si>
  <si>
    <t>Gross Profit</t>
  </si>
  <si>
    <t>販売費及び一般管理費</t>
    <phoneticPr fontId="5"/>
  </si>
  <si>
    <t>Selling, General and Administrative Expenses</t>
  </si>
  <si>
    <t>営業利益</t>
    <phoneticPr fontId="5"/>
  </si>
  <si>
    <t>Operating Income</t>
  </si>
  <si>
    <t>Financial income</t>
  </si>
  <si>
    <t>Financial costs</t>
  </si>
  <si>
    <t>税引前四半期利益</t>
  </si>
  <si>
    <t>Income before Income Taxes</t>
  </si>
  <si>
    <t>Income Taxes</t>
  </si>
  <si>
    <t>四半期利益</t>
    <rPh sb="0" eb="1">
      <t>シ</t>
    </rPh>
    <rPh sb="1" eb="3">
      <t>ハンキ</t>
    </rPh>
    <rPh sb="3" eb="5">
      <t>リエキ</t>
    </rPh>
    <phoneticPr fontId="15"/>
  </si>
  <si>
    <t>Net income</t>
    <phoneticPr fontId="15"/>
  </si>
  <si>
    <t xml:space="preserve">  Attributable to Shareholders of NTT DATA</t>
    <phoneticPr fontId="15"/>
  </si>
  <si>
    <t xml:space="preserve">  Attributable to Non-controlling interests</t>
    <phoneticPr fontId="15"/>
  </si>
  <si>
    <t>キャッシュ・フロー計算書/Statements of Cash Flows</t>
    <phoneticPr fontId="5"/>
  </si>
  <si>
    <t>区　　　　分</t>
    <phoneticPr fontId="5"/>
  </si>
  <si>
    <t>2018/3</t>
    <phoneticPr fontId="19"/>
  </si>
  <si>
    <t>営業活動によるキャッシュ・フロー：</t>
    <phoneticPr fontId="5"/>
  </si>
  <si>
    <t>Cash Flows from Operating Activities</t>
  </si>
  <si>
    <t>四半期（当期）利益  </t>
    <rPh sb="4" eb="6">
      <t>トウキ</t>
    </rPh>
    <phoneticPr fontId="29"/>
  </si>
  <si>
    <t xml:space="preserve">  Net income</t>
  </si>
  <si>
    <t>減価償却費及び償却費</t>
  </si>
  <si>
    <t xml:space="preserve">  Depreciation and amortization</t>
  </si>
  <si>
    <t>受取利息及び受取配当金</t>
    <rPh sb="0" eb="2">
      <t>ウケトリ</t>
    </rPh>
    <rPh sb="2" eb="4">
      <t>リソク</t>
    </rPh>
    <rPh sb="4" eb="5">
      <t>オヨ</t>
    </rPh>
    <rPh sb="6" eb="8">
      <t>ウケトリ</t>
    </rPh>
    <rPh sb="8" eb="11">
      <t>ハイトウキン</t>
    </rPh>
    <phoneticPr fontId="29"/>
  </si>
  <si>
    <t>　Interest and dividend income</t>
  </si>
  <si>
    <t>支払利息</t>
    <rPh sb="0" eb="2">
      <t>シハライ</t>
    </rPh>
    <rPh sb="2" eb="4">
      <t>リソク</t>
    </rPh>
    <phoneticPr fontId="9"/>
  </si>
  <si>
    <t>　Interest expenses</t>
  </si>
  <si>
    <t>持分法による投資損益（△は益）</t>
  </si>
  <si>
    <t xml:space="preserve">  Share of (profit)/loss of entities for using equity method</t>
  </si>
  <si>
    <t xml:space="preserve">  Income tax expenses</t>
  </si>
  <si>
    <t>営業債権及びその他の債権の増減（△は増加額）</t>
  </si>
  <si>
    <t xml:space="preserve">  (Increase)/decrease in trade and other receivables</t>
  </si>
  <si>
    <t>契約資産の増減（△は増加額）</t>
  </si>
  <si>
    <t xml:space="preserve">  (Increase)/decrease in contract assets</t>
  </si>
  <si>
    <t>棚卸資産の増減（△は増加額）</t>
  </si>
  <si>
    <t xml:space="preserve">  (Increase)/decrease in inventories</t>
  </si>
  <si>
    <t>営業債務及びその他の債務の増減（△は減少額）</t>
  </si>
  <si>
    <t xml:space="preserve">  Increase/(decrease) in trade and other payables</t>
  </si>
  <si>
    <t>契約負債の増減（△は減少額）</t>
  </si>
  <si>
    <t xml:space="preserve">  Increase/(decrease) in  advance received</t>
  </si>
  <si>
    <t>受注損失引当金の増減（△は減少額）</t>
  </si>
  <si>
    <t xml:space="preserve">  Allowance for contract losses</t>
  </si>
  <si>
    <t>その他</t>
  </si>
  <si>
    <t>　Others</t>
  </si>
  <si>
    <t>小計</t>
  </si>
  <si>
    <t>　　Sub Total</t>
  </si>
  <si>
    <t>利息及び配当金の受取額</t>
    <phoneticPr fontId="15"/>
  </si>
  <si>
    <t xml:space="preserve">  Interest and dividends received</t>
  </si>
  <si>
    <t>利息の支払額 </t>
  </si>
  <si>
    <t>　Interest paid</t>
  </si>
  <si>
    <t>投資活動によるキャッシュ・フロー：</t>
    <phoneticPr fontId="5"/>
  </si>
  <si>
    <t>Cash Flows from Investing Activities</t>
  </si>
  <si>
    <t>有形固定資産及び無形資産の取得による支出 </t>
  </si>
  <si>
    <t xml:space="preserve">  Payments for acquisition of property, plant, equipment, and intangible fixed assets</t>
  </si>
  <si>
    <t>その他の金融資産の取得による支出</t>
  </si>
  <si>
    <t xml:space="preserve">  Payments for acquisition of other financial assets</t>
    <phoneticPr fontId="15"/>
  </si>
  <si>
    <t>その他の金融資産の売却又は償還による収入（△は償還）</t>
    <phoneticPr fontId="15"/>
  </si>
  <si>
    <t xml:space="preserve">  Proceeds from sales and redemption of other financial assets</t>
  </si>
  <si>
    <t>子会社の取得による支出</t>
  </si>
  <si>
    <t xml:space="preserve">  Payments for investments in subsidiaries</t>
  </si>
  <si>
    <t>　Others</t>
    <phoneticPr fontId="15"/>
  </si>
  <si>
    <t>財務活動によるキャッシュ・フロー：</t>
    <phoneticPr fontId="5"/>
  </si>
  <si>
    <t>Cash Flows from Financing Activities</t>
  </si>
  <si>
    <t>短期借入金等の純増減（△は減少額）</t>
    <phoneticPr fontId="15"/>
  </si>
  <si>
    <t>　Net Increase/(decrease) in short-term borrowings</t>
    <phoneticPr fontId="15"/>
  </si>
  <si>
    <t>長期借入金及び社債の発行による収入</t>
  </si>
  <si>
    <t xml:space="preserve">  Proceeds from long-term debt and issuance of bonds </t>
    <phoneticPr fontId="15"/>
  </si>
  <si>
    <t>長期借入金の返済及び社債の償還による支出</t>
  </si>
  <si>
    <t xml:space="preserve">  Repayments of long-term borrowings and redemption of bonds at maturity</t>
  </si>
  <si>
    <t>リース負債の返済による支出</t>
  </si>
  <si>
    <t xml:space="preserve"> Repayments of lease liabilities</t>
    <phoneticPr fontId="15"/>
  </si>
  <si>
    <t>非支配持分からの子会社持分取得による支出</t>
    <rPh sb="8" eb="11">
      <t>コガイシャ</t>
    </rPh>
    <rPh sb="11" eb="13">
      <t>モチブン</t>
    </rPh>
    <rPh sb="13" eb="15">
      <t>シュトク</t>
    </rPh>
    <rPh sb="18" eb="20">
      <t>シシュツ</t>
    </rPh>
    <phoneticPr fontId="19"/>
  </si>
  <si>
    <t xml:space="preserve">  Purchase of equity interests of subsidiaries from non-controlling interests</t>
  </si>
  <si>
    <t>セール・アンド・リースバックによる収入</t>
    <rPh sb="17" eb="19">
      <t>シュウニュウ</t>
    </rPh>
    <phoneticPr fontId="15"/>
  </si>
  <si>
    <t xml:space="preserve">  Proceeds from sale-and-leaseback</t>
  </si>
  <si>
    <t>配当金の支払額</t>
  </si>
  <si>
    <t xml:space="preserve">  Cash dividends paid</t>
  </si>
  <si>
    <t>コマーシャル・ペーパーの純増減額（△は減少額）</t>
  </si>
  <si>
    <t xml:space="preserve">  Increase/(decrease) in commercial paper, net</t>
  </si>
  <si>
    <t>非支配持分への配当金の支払額</t>
  </si>
  <si>
    <t xml:space="preserve">  Cash dividends paid to non-controlling interests</t>
    <phoneticPr fontId="15"/>
  </si>
  <si>
    <t>自己株式の売却及び取得</t>
    <rPh sb="7" eb="8">
      <t>オヨ</t>
    </rPh>
    <rPh sb="9" eb="11">
      <t>シュトク</t>
    </rPh>
    <phoneticPr fontId="15"/>
  </si>
  <si>
    <t xml:space="preserve">  Payments for acquisition of treasury stock</t>
    <phoneticPr fontId="15"/>
  </si>
  <si>
    <t>その他</t>
    <rPh sb="2" eb="3">
      <t>タ</t>
    </rPh>
    <phoneticPr fontId="33"/>
  </si>
  <si>
    <t>現金及び現金同等物の増減額（△は減少額）</t>
    <phoneticPr fontId="5"/>
  </si>
  <si>
    <t>Net Increase/(Decrease) in Cash and Cash Equivalents</t>
    <phoneticPr fontId="15"/>
  </si>
  <si>
    <t>現金及び現金同等物の期首残高</t>
    <phoneticPr fontId="5"/>
  </si>
  <si>
    <t>Cash and Cash Equivalents at Beginning of period</t>
  </si>
  <si>
    <t>現金及び現金同等物に係る換算差額（△は減少額）</t>
    <phoneticPr fontId="5"/>
  </si>
  <si>
    <t>Effect of Exchange Rate Changes on Cash and Cash Equivalents</t>
  </si>
  <si>
    <t>現金及び現金同等物の四半期末残高</t>
    <rPh sb="10" eb="12">
      <t>シハン</t>
    </rPh>
    <phoneticPr fontId="15"/>
  </si>
  <si>
    <t>Cash and Cash Equivalents at End of period</t>
  </si>
  <si>
    <t>下記にJPYへの為替レートを入力すると、Converted sheet (末尾に"Conv"と記載があるシート)に、JPYより変換された数値が出力されます。</t>
    <rPh sb="0" eb="2">
      <t>カキ</t>
    </rPh>
    <rPh sb="8" eb="10">
      <t>カワセ</t>
    </rPh>
    <rPh sb="14" eb="16">
      <t>ニュウリョク</t>
    </rPh>
    <rPh sb="37" eb="39">
      <t>マツビ</t>
    </rPh>
    <rPh sb="47" eb="49">
      <t>キサイ</t>
    </rPh>
    <rPh sb="63" eb="65">
      <t>ヘンカン</t>
    </rPh>
    <rPh sb="68" eb="70">
      <t>スウチ</t>
    </rPh>
    <rPh sb="71" eb="73">
      <t>シュツリョク</t>
    </rPh>
    <phoneticPr fontId="15"/>
  </si>
  <si>
    <t xml:space="preserve">Input the currency (A3) and rate to JPY(B3) below. The converted figures (converted from JPY) will be shown on the converted sheets. (Converted sheets title are ending with "Conv".) </t>
    <phoneticPr fontId="15"/>
  </si>
  <si>
    <t>USD</t>
  </si>
  <si>
    <t xml:space="preserve">    Currency</t>
    <phoneticPr fontId="15"/>
  </si>
  <si>
    <t>Rate</t>
    <phoneticPr fontId="15"/>
  </si>
  <si>
    <r>
      <rPr>
        <sz val="11"/>
        <rFont val="ＭＳ Ｐゴシック"/>
        <family val="3"/>
        <charset val="128"/>
      </rPr>
      <t>ご参考</t>
    </r>
    <r>
      <rPr>
        <sz val="11"/>
        <rFont val="Arial"/>
        <family val="2"/>
      </rPr>
      <t>/For your convenience</t>
    </r>
    <rPh sb="1" eb="3">
      <t>サンコウ</t>
    </rPh>
    <phoneticPr fontId="15"/>
  </si>
  <si>
    <t>為替レート（海外グループ会社の受注高・収支換算レート）</t>
    <phoneticPr fontId="15"/>
  </si>
  <si>
    <t>Foreign exchange rates (used for the conversion of the amount of orders received and incomes)</t>
    <phoneticPr fontId="15"/>
  </si>
  <si>
    <r>
      <t>連結/Consolidated（IFRS）</t>
    </r>
    <r>
      <rPr>
        <b/>
        <sz val="14"/>
        <color rgb="FFFF0000"/>
        <rFont val="MS UI Gothic"/>
        <family val="3"/>
        <charset val="128"/>
      </rPr>
      <t>_Converted</t>
    </r>
    <rPh sb="0" eb="2">
      <t>レンケツ</t>
    </rPh>
    <phoneticPr fontId="5"/>
  </si>
  <si>
    <t>NTTD's official financials are only in JPY as our functional currency and the external audit is performed only in JPY and conversion to any currency on this sheet is just made for users convenience.</t>
    <phoneticPr fontId="15"/>
  </si>
  <si>
    <t>2019/3</t>
    <phoneticPr fontId="19"/>
  </si>
  <si>
    <t>売上高</t>
    <phoneticPr fontId="19"/>
  </si>
  <si>
    <t xml:space="preserve">Net Sales </t>
    <phoneticPr fontId="19"/>
  </si>
  <si>
    <t>/</t>
    <phoneticPr fontId="19"/>
  </si>
  <si>
    <t>North America</t>
    <phoneticPr fontId="4"/>
  </si>
  <si>
    <t>EMEA &amp; LATAM</t>
    <phoneticPr fontId="4"/>
  </si>
  <si>
    <t xml:space="preserve">Operating Income </t>
    <phoneticPr fontId="19"/>
  </si>
  <si>
    <t>北米</t>
    <phoneticPr fontId="19"/>
  </si>
  <si>
    <t>New Orders Received</t>
    <phoneticPr fontId="19"/>
  </si>
  <si>
    <t>消去又は全社</t>
    <phoneticPr fontId="4"/>
  </si>
  <si>
    <t>設備投資</t>
    <phoneticPr fontId="19"/>
  </si>
  <si>
    <t>減価償却費等</t>
    <phoneticPr fontId="19"/>
  </si>
  <si>
    <t>Number of Employees  (persons）</t>
    <phoneticPr fontId="19"/>
  </si>
  <si>
    <t>2018/3</t>
    <phoneticPr fontId="19"/>
  </si>
  <si>
    <t>　　2019/3</t>
    <phoneticPr fontId="19"/>
  </si>
  <si>
    <t>第4四半期累計
4th Quarter</t>
    <phoneticPr fontId="19"/>
  </si>
  <si>
    <t>第1四半期
1st Quarter</t>
    <phoneticPr fontId="19"/>
  </si>
  <si>
    <t>公共・社会基盤</t>
    <phoneticPr fontId="19"/>
  </si>
  <si>
    <t>Banks, Insurance, Security, Credit Corporations, Financial Infrastructure/Network Services</t>
    <phoneticPr fontId="19"/>
  </si>
  <si>
    <t>Retail, Logistics, Payment and Other Service Industry</t>
    <phoneticPr fontId="19"/>
  </si>
  <si>
    <t>Manufacturing Industry</t>
    <phoneticPr fontId="19"/>
  </si>
  <si>
    <t>/</t>
    <phoneticPr fontId="15"/>
  </si>
  <si>
    <t>Note3:The figures for Enterprise &amp; Solutions in 4th Quater of FYE 3/2018, 1st Quarter, 2nd Quarter,3rd Quater and 4th Quater of FYE 3/2019 were reviewed in terms of the details recorded.</t>
    <phoneticPr fontId="15"/>
  </si>
  <si>
    <t>財政状態計算書/Financial Position</t>
  </si>
  <si>
    <t>第4四半期末
As of Mar. 31, 2018</t>
    <phoneticPr fontId="19"/>
  </si>
  <si>
    <t>第4四半期末
As of Mar. 31, 2019</t>
    <phoneticPr fontId="19"/>
  </si>
  <si>
    <t>第4四半期末
As of Mar. 31, 2020</t>
    <phoneticPr fontId="19"/>
  </si>
  <si>
    <t>ASSETS</t>
    <phoneticPr fontId="5"/>
  </si>
  <si>
    <t>流動資産</t>
    <phoneticPr fontId="5"/>
  </si>
  <si>
    <t>Current Assets</t>
    <phoneticPr fontId="5"/>
  </si>
  <si>
    <t xml:space="preserve">  Cash and cash equivalents</t>
    <phoneticPr fontId="5"/>
  </si>
  <si>
    <t xml:space="preserve">  Trade and other receivables</t>
    <phoneticPr fontId="5"/>
  </si>
  <si>
    <t xml:space="preserve">  Contract asset</t>
    <phoneticPr fontId="5"/>
  </si>
  <si>
    <t xml:space="preserve">  Inventories</t>
    <phoneticPr fontId="5"/>
  </si>
  <si>
    <t xml:space="preserve">  Other financial assets</t>
    <phoneticPr fontId="5"/>
  </si>
  <si>
    <t xml:space="preserve">  Other current assets</t>
    <phoneticPr fontId="5"/>
  </si>
  <si>
    <t>Non-Current Assets</t>
    <phoneticPr fontId="15"/>
  </si>
  <si>
    <t xml:space="preserve">  Property, plant and equipment</t>
    <phoneticPr fontId="5"/>
  </si>
  <si>
    <t>　Right of use assets</t>
  </si>
  <si>
    <t xml:space="preserve">  Goodwill</t>
    <phoneticPr fontId="5"/>
  </si>
  <si>
    <t xml:space="preserve">  Intangible fixed assets</t>
    <phoneticPr fontId="5"/>
  </si>
  <si>
    <t xml:space="preserve">  Investment property</t>
    <phoneticPr fontId="5"/>
  </si>
  <si>
    <t xml:space="preserve">  Investments accounted for using the equity method</t>
    <phoneticPr fontId="5"/>
  </si>
  <si>
    <t>繰延税金資産</t>
    <phoneticPr fontId="15"/>
  </si>
  <si>
    <t xml:space="preserve">  Deferred tax assets</t>
    <phoneticPr fontId="5"/>
  </si>
  <si>
    <t xml:space="preserve">  Other non-current assets</t>
    <phoneticPr fontId="5"/>
  </si>
  <si>
    <t>資産合計</t>
    <phoneticPr fontId="5"/>
  </si>
  <si>
    <t>TOTAL ASSETS</t>
    <phoneticPr fontId="5"/>
  </si>
  <si>
    <t>流動負債</t>
    <phoneticPr fontId="5"/>
  </si>
  <si>
    <t>Current Liabilities</t>
    <phoneticPr fontId="5"/>
  </si>
  <si>
    <t xml:space="preserve">  Trade and other payables</t>
    <phoneticPr fontId="5"/>
  </si>
  <si>
    <t xml:space="preserve">  Advance received</t>
    <phoneticPr fontId="5"/>
  </si>
  <si>
    <t xml:space="preserve">  Bonds and borrowings</t>
    <phoneticPr fontId="5"/>
  </si>
  <si>
    <t>　Lease Liability</t>
    <phoneticPr fontId="5"/>
  </si>
  <si>
    <t xml:space="preserve">  Other financial liabilities</t>
    <phoneticPr fontId="5"/>
  </si>
  <si>
    <t xml:space="preserve">  Income taxes payable</t>
    <phoneticPr fontId="5"/>
  </si>
  <si>
    <t xml:space="preserve">  Provisions</t>
    <phoneticPr fontId="5"/>
  </si>
  <si>
    <t xml:space="preserve">  Other current liabilities</t>
    <phoneticPr fontId="5"/>
  </si>
  <si>
    <t>Non-Current Liabilities</t>
    <phoneticPr fontId="5"/>
  </si>
  <si>
    <t xml:space="preserve">  Bonds and borrowings</t>
    <phoneticPr fontId="5"/>
  </si>
  <si>
    <t xml:space="preserve">  Defined benefit liabilities</t>
    <phoneticPr fontId="5"/>
  </si>
  <si>
    <t xml:space="preserve">  Provisions</t>
    <phoneticPr fontId="5"/>
  </si>
  <si>
    <t xml:space="preserve">  Deferred tax liabilities</t>
    <phoneticPr fontId="5"/>
  </si>
  <si>
    <t xml:space="preserve">  Other non-current liabilities</t>
    <phoneticPr fontId="5"/>
  </si>
  <si>
    <t>負債合計</t>
    <phoneticPr fontId="5"/>
  </si>
  <si>
    <t>TOTAL LIABILITIES</t>
    <phoneticPr fontId="5"/>
  </si>
  <si>
    <t>EQUITY</t>
    <phoneticPr fontId="5"/>
  </si>
  <si>
    <t>Attributable to Shareholders of NTT DATA</t>
    <phoneticPr fontId="5"/>
  </si>
  <si>
    <t xml:space="preserve">  Capital stock</t>
    <phoneticPr fontId="5"/>
  </si>
  <si>
    <t xml:space="preserve">  Capital surplus</t>
    <phoneticPr fontId="5"/>
  </si>
  <si>
    <t xml:space="preserve">  Retained earnings</t>
    <phoneticPr fontId="5"/>
  </si>
  <si>
    <t xml:space="preserve">  Treasury shares</t>
    <phoneticPr fontId="5"/>
  </si>
  <si>
    <t xml:space="preserve">  Other components of equity</t>
    <phoneticPr fontId="5"/>
  </si>
  <si>
    <t>Non-controlling interests</t>
    <phoneticPr fontId="5"/>
  </si>
  <si>
    <t>TOTAL NET ASSETS</t>
    <phoneticPr fontId="5"/>
  </si>
  <si>
    <t>TOTAL LIABILITIES AND EQUITY</t>
    <phoneticPr fontId="5"/>
  </si>
  <si>
    <t>損益計算書/Statements of Operations</t>
    <phoneticPr fontId="5"/>
  </si>
  <si>
    <t>区　　　　分</t>
    <phoneticPr fontId="5"/>
  </si>
  <si>
    <t>第3四半期累計
3rd Quarter</t>
    <phoneticPr fontId="5"/>
  </si>
  <si>
    <t>第4四半期累計
4th Quarter</t>
    <phoneticPr fontId="5"/>
  </si>
  <si>
    <t>Net Sales</t>
    <phoneticPr fontId="5"/>
  </si>
  <si>
    <t>Cost of Sales</t>
    <phoneticPr fontId="5"/>
  </si>
  <si>
    <t>売上総利益</t>
    <phoneticPr fontId="5"/>
  </si>
  <si>
    <t>Gross Profit</t>
    <phoneticPr fontId="5"/>
  </si>
  <si>
    <t>販売費及び一般管理費</t>
    <phoneticPr fontId="5"/>
  </si>
  <si>
    <t>Selling, General and Administrative Expenses</t>
    <phoneticPr fontId="5"/>
  </si>
  <si>
    <t>営業利益</t>
    <phoneticPr fontId="5"/>
  </si>
  <si>
    <t>Operating Income</t>
    <phoneticPr fontId="5"/>
  </si>
  <si>
    <t>Financial income</t>
    <phoneticPr fontId="15"/>
  </si>
  <si>
    <t>Financial costs</t>
    <phoneticPr fontId="15"/>
  </si>
  <si>
    <t>NTTD's official financials are only in JPY as our functional currency and the external audit is performed only in JPY and conversion to any currency on this sheet is just made for users convenience.</t>
    <phoneticPr fontId="15"/>
  </si>
  <si>
    <t>損益計算書/Statements of Operations</t>
    <phoneticPr fontId="5"/>
  </si>
  <si>
    <t>/</t>
    <phoneticPr fontId="5"/>
  </si>
  <si>
    <t>Description</t>
    <phoneticPr fontId="5"/>
  </si>
  <si>
    <t>2018/3</t>
    <phoneticPr fontId="5"/>
  </si>
  <si>
    <t>2019/3</t>
    <phoneticPr fontId="19"/>
  </si>
  <si>
    <t>Net income</t>
    <phoneticPr fontId="15"/>
  </si>
  <si>
    <t>Description</t>
    <phoneticPr fontId="5"/>
  </si>
  <si>
    <t>2019/3</t>
    <phoneticPr fontId="19"/>
  </si>
  <si>
    <t>2020/3</t>
    <phoneticPr fontId="19"/>
  </si>
  <si>
    <t>四半期利益  </t>
  </si>
  <si>
    <t>支払利息</t>
    <rPh sb="0" eb="2">
      <t>シハライ</t>
    </rPh>
    <rPh sb="2" eb="4">
      <t>リソク</t>
    </rPh>
    <phoneticPr fontId="29"/>
  </si>
  <si>
    <t>受注損失引当金の増減</t>
  </si>
  <si>
    <t xml:space="preserve">  Payments for acquisition of other financial assets</t>
  </si>
  <si>
    <t>財務活動によるキャッシュ・フロー：</t>
    <phoneticPr fontId="5"/>
  </si>
  <si>
    <t>　Net Increase/(decrease) in short-term borrowings</t>
  </si>
  <si>
    <t xml:space="preserve">  Proceeds from long-term debt and issuance of bonds </t>
  </si>
  <si>
    <t xml:space="preserve"> Repayments of lease obligations</t>
  </si>
  <si>
    <t xml:space="preserve">  Cash dividends paid to non-controlling interests</t>
  </si>
  <si>
    <t xml:space="preserve"> Acquisition and sale of treasury stock</t>
  </si>
  <si>
    <t>現金及び現金同等物の増減額（△は減少額）</t>
    <phoneticPr fontId="5"/>
  </si>
  <si>
    <t>Net Increase/(Decrease) in Cash and Cash Equivalents</t>
  </si>
  <si>
    <t>現金及び現金同等物の期首残高</t>
    <phoneticPr fontId="5"/>
  </si>
  <si>
    <t>現金及び現金同等物に係る換算差額（△は減少額）</t>
    <phoneticPr fontId="5"/>
  </si>
  <si>
    <t>-</t>
    <phoneticPr fontId="4"/>
  </si>
  <si>
    <t>-</t>
    <phoneticPr fontId="4"/>
  </si>
  <si>
    <t>EUR</t>
    <phoneticPr fontId="15"/>
  </si>
  <si>
    <t>2021/3</t>
    <phoneticPr fontId="19"/>
  </si>
  <si>
    <t>第1四半期末
As of June 30, 2020</t>
    <rPh sb="5" eb="6">
      <t>マツ</t>
    </rPh>
    <phoneticPr fontId="19"/>
  </si>
  <si>
    <t>第2四半期末
As of Sep. 30, 2020</t>
    <rPh sb="5" eb="6">
      <t>マツ</t>
    </rPh>
    <phoneticPr fontId="19"/>
  </si>
  <si>
    <t>第3四半期末
As of Dec. 31, 2020</t>
    <rPh sb="5" eb="6">
      <t>マツ</t>
    </rPh>
    <phoneticPr fontId="19"/>
  </si>
  <si>
    <t>第4四半期末
As of Mar. 31, 2021</t>
    <phoneticPr fontId="19"/>
  </si>
  <si>
    <t>　　2021/3</t>
    <phoneticPr fontId="19"/>
  </si>
  <si>
    <t>2021/3</t>
  </si>
  <si>
    <t>注5：製品及びサービス別（外部顧客向け）の値は、計上内容の見直しを行っていることから、①2018年3月期、②2019年3月期、③2020年3月期以降とでそれぞれ集計方法が異なっています。</t>
  </si>
  <si>
    <t>Note5: The figures for Net Sales by Products and Services (to Clients Outside the NTT DATA Group) show results based on the revision of the categories and the details recorded.</t>
  </si>
  <si>
    <t>Therefore, the aggregation logic is different for ①the fiscal year ending March 31, 2018, ② the fiscal year ending March 31, 2019 and ③ the fiscal year ending March 31, 2020.</t>
  </si>
  <si>
    <t>法人所得税の支払額又は還付額（△は支払額)</t>
    <phoneticPr fontId="4"/>
  </si>
  <si>
    <t xml:space="preserve"> Income taxes (paid)/reimbursed</t>
  </si>
  <si>
    <t>法人所得税の支払額又は還付額（△は支払額)</t>
  </si>
  <si>
    <t>-</t>
    <phoneticPr fontId="4"/>
  </si>
  <si>
    <t>2022/3</t>
    <phoneticPr fontId="19"/>
  </si>
  <si>
    <t>　　2022/3</t>
  </si>
  <si>
    <t>　　2022/3</t>
    <phoneticPr fontId="19"/>
  </si>
  <si>
    <t>2022/3</t>
    <phoneticPr fontId="19"/>
  </si>
  <si>
    <t>2022/3</t>
    <phoneticPr fontId="15"/>
  </si>
  <si>
    <t>2021/3 1st Quarter
Results 
(Apr-Jun)</t>
    <phoneticPr fontId="15"/>
  </si>
  <si>
    <t>2022/3 1st Quarter
Results 
(Apr-Jun)</t>
    <phoneticPr fontId="15"/>
  </si>
  <si>
    <t>FY Ended
2021/3
Results
(Full-Year)</t>
    <phoneticPr fontId="15"/>
  </si>
  <si>
    <t>FY Ending
2022/3
Forecasts
(Full-Year)</t>
    <phoneticPr fontId="15"/>
  </si>
  <si>
    <t>第1四半期末
As of June 30, 2021</t>
    <rPh sb="5" eb="6">
      <t>マツ</t>
    </rPh>
    <phoneticPr fontId="19"/>
  </si>
  <si>
    <t>第2四半期末
As of Sep. 30, 2021</t>
    <rPh sb="5" eb="6">
      <t>マツ</t>
    </rPh>
    <phoneticPr fontId="19"/>
  </si>
  <si>
    <t>第3四半期末
As of Dec. 31, 2021</t>
    <rPh sb="5" eb="6">
      <t>マツ</t>
    </rPh>
    <phoneticPr fontId="19"/>
  </si>
  <si>
    <t>第4四半期末
As of Mar. 31, 2022</t>
  </si>
  <si>
    <t>第4四半期末
As of Mar. 31, 2022</t>
    <phoneticPr fontId="19"/>
  </si>
  <si>
    <t xml:space="preserve">注１：2020年3月期第1四半期、第2四半期累計、第3四半期累計、第4四半期累計、2021年3月期第1四半期、第2四半期累計、第3四半期累計、第4四半期累計、2021年第1四半期はリース償却費（2020年3月期第1四半期 92億円、2020年3月期第2四半期 183億円、2020年3月期第3四半期 302億円、2020年3月期第4四半期累計 383億円、 </t>
    <rPh sb="0" eb="1">
      <t>チュウ</t>
    </rPh>
    <rPh sb="11" eb="12">
      <t>ダイ</t>
    </rPh>
    <rPh sb="13" eb="16">
      <t>シハンキ</t>
    </rPh>
    <rPh sb="22" eb="24">
      <t>ルイケイ</t>
    </rPh>
    <rPh sb="33" eb="34">
      <t>ダイ</t>
    </rPh>
    <rPh sb="35" eb="38">
      <t>シハンキ</t>
    </rPh>
    <rPh sb="38" eb="40">
      <t>ルイケイ</t>
    </rPh>
    <rPh sb="49" eb="50">
      <t>ダイ</t>
    </rPh>
    <rPh sb="51" eb="54">
      <t>シハンキ</t>
    </rPh>
    <rPh sb="55" eb="56">
      <t>ダイ</t>
    </rPh>
    <rPh sb="57" eb="60">
      <t>シハンキ</t>
    </rPh>
    <rPh sb="60" eb="62">
      <t>ルイケイ</t>
    </rPh>
    <rPh sb="164" eb="165">
      <t>ダイ</t>
    </rPh>
    <rPh sb="166" eb="169">
      <t>シハンキ</t>
    </rPh>
    <rPh sb="169" eb="171">
      <t>ルイケイ</t>
    </rPh>
    <phoneticPr fontId="0"/>
  </si>
  <si>
    <t xml:space="preserve"> 2021年3月期第1四半期 105億円、 2021年3月期第2四半期 212億円、 2021年3月期第3四半期 318億円、2021年3月期第4四半期累計 428億円、2022年3月期第1四半期 108億円）を含めずに算出。</t>
    <rPh sb="76" eb="78">
      <t>ルイケイ</t>
    </rPh>
    <phoneticPr fontId="4"/>
  </si>
  <si>
    <t xml:space="preserve">Note1: Ｒesults for 1st quarter of FY2019, 2nd quarter of FY2019, 3rd quarter of FY2019, 4th quarter of FY2019, 1st quarter of FY2020, 2nd quarter of FY2020, 3rd quarter of FY2020, 4th quarter of FY2020, 1st quarter of FY2021 were calculated excluding Lease depreciation (result of 9.2 billion yen for 1st quarter FY2019, result of 18.3 billion yen for 2nd quarter FY2019, result of　30.2 billion yen for 3rd quarter FY2019, </t>
    <phoneticPr fontId="4"/>
  </si>
  <si>
    <t xml:space="preserve">  result of 38.3 billion yen for 4th quarter FY2019, result of 10.5 billion yen for 1st quarter FY2020, result of 21.2 billion yen for 2nd quarter FY2020, result of 31.8 billion yen for 3rd quarter FY2020, result of 42.8 billion yen for 4th quarter FY2020, result of 10.8 billion yen for 1st quarter FY2021) </t>
    <phoneticPr fontId="4"/>
  </si>
  <si>
    <t xml:space="preserve">Note1: Ｒesults for 1st quarter of FY2019, 2nd quarter of FY2019, 3rd quarter of FY2019, 4th quarter of FY2019, 1st quarter of FY2020, 2nd quarter of FY2020, 3rd quarter of FY2020, 4th quarter of FY2020, 1st quarter of FY2021 were calculated excluding Lease depreciation (result of 9.2 billion yen for 1st quarter FY2019, result of 18.3 billion yen for 2nd quarter FY2019, result of　30.2 billion yen for 3rd quarter FY2019, </t>
  </si>
  <si>
    <t xml:space="preserve">  result of 38.3 billion yen for 4th quarter FY2019, result of 10.5 billion yen for 1st quarter FY2020, result of 21.2 billion yen for 2nd quarter FY2020, result of 31.8 billion yen for 3rd quarter FY2020, result of 42.8 billion yen for 4th quarter FY2020, result of 10.8 billion yen for 1st quarter FY2021) </t>
  </si>
  <si>
    <t>注3：法人・ソリューションの2018年3月期第4四半期累計、2019年3月期(第1四半期～第4四半期)、2021年3月期(第1四半期～第4四半期）、2022年3月期(第1四半期)の値は、計上内容の見直しを実施。</t>
    <rPh sb="0" eb="1">
      <t>チュウ</t>
    </rPh>
    <rPh sb="45" eb="46">
      <t>ダイ</t>
    </rPh>
    <phoneticPr fontId="15"/>
  </si>
  <si>
    <t>Note3:The figures for Enterprise &amp; Solutions in 4th Quarter of FYE 3/2018, 1st Quarter, 2nd Quarter,3rd Quarter and 4th Quarter of FYE 3/2019 and FYE3/2021, 1st Quarter of FYE 3/2022 were reviewed in terms of the details recorded.</t>
  </si>
  <si>
    <t>Note4:The figures for Financial in FYE 3/2018 (1st Quarter~4th Quater),FYE 3/2019 (1st Quarter~4th Quater) and FYE 3/2020(1st Quarter) were revised, following the change of category in which Financial Network Services is recorded.</t>
  </si>
  <si>
    <t>注１：法人・ソリューションの2018年3月期第4四半期累計、2019年3月期(第1四半期～第4四半期)、2021年3月期(第1四半期～第4四半期）、2022年3月期(第1四半期)の値は、計上内容の見直しを実施。</t>
    <rPh sb="0" eb="1">
      <t>チュウ</t>
    </rPh>
    <rPh sb="45" eb="46">
      <t>ダイ</t>
    </rPh>
    <phoneticPr fontId="15"/>
  </si>
  <si>
    <t>Note1:The figures for Enterprise &amp; Solutions in 4th Quarter of FYE 3/2018, 1st Quarter, 2nd Quarter,3rd Quarter and 4th Quarter of FYE 3/2019 and FYE3/2021, 1st Quarter of FYE 3/2022 were reviewed in terms of the details recorded.</t>
  </si>
  <si>
    <t>Note2:The figures for Financial in FYE 3/2018 (1st Quarter~4th Quater),FYE 3/2019 (1st Quarter~4th Quater) and FYE 3/2020(1st Quarter) were revised, following the change of category in which Financial Network Services is recorded.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</si>
</sst>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 ;&quot;△&quot;#,##0\ "/>
    <numFmt numFmtId="177" formatCode="#,##0;&quot;△ &quot;#,##0"/>
    <numFmt numFmtId="178" formatCode="#,##0;\△#,##0"/>
  </numFmts>
  <fonts count="47">
    <font>
      <sz val="11"/>
      <name val="明朝"/>
      <family val="1"/>
      <charset val="128"/>
    </font>
    <font>
      <sz val="11"/>
      <color theme="1"/>
      <name val="游ゴシック"/>
      <family val="2"/>
      <charset val="128"/>
      <scheme val="minor"/>
    </font>
    <font>
      <sz val="12"/>
      <name val="Osaka"/>
      <family val="3"/>
      <charset val="128"/>
    </font>
    <font>
      <b/>
      <sz val="14"/>
      <color indexed="9"/>
      <name val="MS UI Gothic"/>
      <family val="3"/>
      <charset val="128"/>
    </font>
    <font>
      <sz val="6"/>
      <name val="游ゴシック"/>
      <family val="2"/>
      <charset val="128"/>
      <scheme val="minor"/>
    </font>
    <font>
      <sz val="6"/>
      <name val="Osaka"/>
      <family val="3"/>
      <charset val="128"/>
    </font>
    <font>
      <sz val="12"/>
      <color indexed="9"/>
      <name val="MS UI Gothic"/>
      <family val="3"/>
      <charset val="128"/>
    </font>
    <font>
      <sz val="12"/>
      <color indexed="12"/>
      <name val="MS UI Gothic"/>
      <family val="3"/>
      <charset val="128"/>
    </font>
    <font>
      <b/>
      <sz val="14"/>
      <name val="MS UI Gothic"/>
      <family val="3"/>
      <charset val="128"/>
    </font>
    <font>
      <sz val="11"/>
      <name val="ＭＳ Ｐゴシック"/>
      <family val="3"/>
      <charset val="128"/>
    </font>
    <font>
      <sz val="14"/>
      <name val="MS UI Gothic"/>
      <family val="3"/>
      <charset val="128"/>
    </font>
    <font>
      <sz val="18"/>
      <name val="MS UI Gothic"/>
      <family val="3"/>
      <charset val="128"/>
    </font>
    <font>
      <sz val="12"/>
      <name val="MS UI Gothic"/>
      <family val="3"/>
      <charset val="128"/>
    </font>
    <font>
      <b/>
      <sz val="20"/>
      <color theme="1"/>
      <name val="MS UI Gothic"/>
      <family val="3"/>
      <charset val="128"/>
    </font>
    <font>
      <sz val="12"/>
      <color theme="1"/>
      <name val="MS UI Gothic"/>
      <family val="3"/>
      <charset val="128"/>
    </font>
    <font>
      <sz val="6"/>
      <name val="明朝"/>
      <family val="1"/>
      <charset val="128"/>
    </font>
    <font>
      <sz val="18"/>
      <color theme="1"/>
      <name val="MS UI Gothic"/>
      <family val="3"/>
      <charset val="128"/>
    </font>
    <font>
      <sz val="16"/>
      <color theme="1"/>
      <name val="MS UI Gothic"/>
      <family val="3"/>
      <charset val="128"/>
    </font>
    <font>
      <sz val="10"/>
      <name val="ＭＳ ゴシック"/>
      <family val="3"/>
      <charset val="128"/>
    </font>
    <font>
      <sz val="6"/>
      <name val="ＭＳ Ｐゴシック"/>
      <family val="3"/>
      <charset val="128"/>
    </font>
    <font>
      <sz val="14"/>
      <color theme="1"/>
      <name val="MS UI Gothic"/>
      <family val="3"/>
      <charset val="128"/>
    </font>
    <font>
      <sz val="10"/>
      <color theme="1"/>
      <name val="MS UI Gothic"/>
      <family val="3"/>
      <charset val="128"/>
    </font>
    <font>
      <sz val="11"/>
      <name val="明朝"/>
      <family val="1"/>
      <charset val="128"/>
    </font>
    <font>
      <sz val="8"/>
      <color theme="1"/>
      <name val="MS UI Gothic"/>
      <family val="3"/>
      <charset val="128"/>
    </font>
    <font>
      <b/>
      <sz val="11"/>
      <color indexed="10"/>
      <name val="ＭＳ Ｐゴシック"/>
      <family val="3"/>
      <charset val="128"/>
    </font>
    <font>
      <b/>
      <sz val="14"/>
      <color theme="1"/>
      <name val="MS UI Gothic"/>
      <family val="3"/>
      <charset val="128"/>
    </font>
    <font>
      <sz val="16"/>
      <name val="MS UI Gothic"/>
      <family val="3"/>
      <charset val="128"/>
    </font>
    <font>
      <sz val="10"/>
      <name val="MS UI Gothic"/>
      <family val="3"/>
      <charset val="128"/>
    </font>
    <font>
      <sz val="14"/>
      <color rgb="FF6600FF"/>
      <name val="MS UI Gothic"/>
      <family val="3"/>
      <charset val="128"/>
    </font>
    <font>
      <sz val="10"/>
      <name val="ＭＳ Ｐゴシック"/>
      <family val="3"/>
      <charset val="128"/>
    </font>
    <font>
      <sz val="9"/>
      <name val="MS UI Gothic"/>
      <family val="3"/>
      <charset val="128"/>
    </font>
    <font>
      <sz val="12"/>
      <color rgb="FF6600FF"/>
      <name val="MS UI Gothic"/>
      <family val="3"/>
      <charset val="128"/>
    </font>
    <font>
      <sz val="11"/>
      <color theme="1"/>
      <name val="ＭＳ Ｐゴシック"/>
      <family val="3"/>
      <charset val="128"/>
    </font>
    <font>
      <sz val="9"/>
      <name val="ＭＳ Ｐゴシック"/>
      <family val="3"/>
      <charset val="128"/>
    </font>
    <font>
      <sz val="11"/>
      <name val="Arial"/>
      <family val="2"/>
    </font>
    <font>
      <b/>
      <sz val="14"/>
      <name val="Arial"/>
      <family val="2"/>
    </font>
    <font>
      <sz val="9"/>
      <name val="Arial"/>
      <family val="2"/>
    </font>
    <font>
      <sz val="11"/>
      <color theme="1"/>
      <name val="Arial Unicode MS"/>
      <family val="3"/>
      <charset val="128"/>
    </font>
    <font>
      <sz val="11"/>
      <color rgb="FF6785C1"/>
      <name val="Arial Unicode MS"/>
      <family val="3"/>
      <charset val="128"/>
    </font>
    <font>
      <sz val="11"/>
      <color rgb="FFFFFFFF"/>
      <name val="Arial"/>
      <family val="2"/>
    </font>
    <font>
      <sz val="10"/>
      <color rgb="FFFFFFFF"/>
      <name val="Arial Unicode MS"/>
      <family val="3"/>
      <charset val="128"/>
    </font>
    <font>
      <sz val="16"/>
      <color rgb="FF404040"/>
      <name val="Arial"/>
      <family val="2"/>
    </font>
    <font>
      <sz val="14"/>
      <color rgb="FF404040"/>
      <name val="Arial"/>
      <family val="2"/>
    </font>
    <font>
      <b/>
      <sz val="14"/>
      <color rgb="FFFF0000"/>
      <name val="MS UI Gothic"/>
      <family val="3"/>
      <charset val="128"/>
    </font>
    <font>
      <sz val="11"/>
      <color rgb="FFFF0000"/>
      <name val="MS UI Gothic"/>
      <family val="3"/>
      <charset val="128"/>
    </font>
    <font>
      <sz val="11"/>
      <name val="MS UI Gothic"/>
      <family val="3"/>
      <charset val="128"/>
    </font>
    <font>
      <sz val="11"/>
      <color theme="1"/>
      <name val="MS UI Gothic"/>
      <family val="3"/>
      <charset val="128"/>
    </font>
  </fonts>
  <fills count="11">
    <fill>
      <patternFill patternType="none"/>
    </fill>
    <fill>
      <patternFill patternType="gray125"/>
    </fill>
    <fill>
      <patternFill patternType="solid">
        <fgColor indexed="48"/>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bgColor indexed="64"/>
      </patternFill>
    </fill>
    <fill>
      <patternFill patternType="solid">
        <fgColor indexed="41"/>
        <bgColor indexed="64"/>
      </patternFill>
    </fill>
    <fill>
      <patternFill patternType="solid">
        <fgColor rgb="FFCCFFFF"/>
        <bgColor indexed="64"/>
      </patternFill>
    </fill>
    <fill>
      <patternFill patternType="solid">
        <fgColor indexed="9"/>
        <bgColor indexed="64"/>
      </patternFill>
    </fill>
    <fill>
      <patternFill patternType="solid">
        <fgColor rgb="FFFFFF00"/>
        <bgColor indexed="64"/>
      </patternFill>
    </fill>
    <fill>
      <patternFill patternType="solid">
        <fgColor rgb="FF92A7D2"/>
        <bgColor indexed="64"/>
      </patternFill>
    </fill>
  </fills>
  <borders count="1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top style="medium">
        <color auto="1"/>
      </top>
      <bottom style="thin">
        <color auto="1"/>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top/>
      <bottom style="hair">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diagonal/>
    </border>
    <border>
      <left/>
      <right style="medium">
        <color indexed="64"/>
      </right>
      <top style="hair">
        <color indexed="64"/>
      </top>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right style="thin">
        <color indexed="64"/>
      </right>
      <top style="hair">
        <color indexed="64"/>
      </top>
      <bottom style="hair">
        <color indexed="64"/>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bottom style="hair">
        <color indexed="64"/>
      </bottom>
      <diagonal/>
    </border>
    <border>
      <left/>
      <right style="medium">
        <color indexed="64"/>
      </right>
      <top/>
      <bottom style="hair">
        <color indexed="64"/>
      </bottom>
      <diagonal/>
    </border>
    <border>
      <left style="medium">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hair">
        <color indexed="64"/>
      </top>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medium">
        <color indexed="64"/>
      </left>
      <right/>
      <top/>
      <bottom style="thin">
        <color indexed="64"/>
      </bottom>
      <diagonal/>
    </border>
    <border>
      <left style="thin">
        <color indexed="64"/>
      </left>
      <right/>
      <top style="thin">
        <color indexed="64"/>
      </top>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medium">
        <color rgb="FF000000"/>
      </top>
      <bottom style="medium">
        <color indexed="64"/>
      </bottom>
      <diagonal/>
    </border>
    <border>
      <left style="thin">
        <color indexed="64"/>
      </left>
      <right style="medium">
        <color indexed="64"/>
      </right>
      <top style="hair">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s>
  <cellStyleXfs count="7">
    <xf numFmtId="0" fontId="0" fillId="0" borderId="0"/>
    <xf numFmtId="38" fontId="22" fillId="0" borderId="0" applyFont="0" applyFill="0" applyBorder="0" applyAlignment="0" applyProtection="0"/>
    <xf numFmtId="0" fontId="2" fillId="0" borderId="0"/>
    <xf numFmtId="0" fontId="9" fillId="0" borderId="0"/>
    <xf numFmtId="41" fontId="18" fillId="0" borderId="0"/>
    <xf numFmtId="38" fontId="9" fillId="0" borderId="0" applyFont="0" applyFill="0" applyBorder="0" applyAlignment="0" applyProtection="0"/>
    <xf numFmtId="0" fontId="1" fillId="0" borderId="0">
      <alignment vertical="center"/>
    </xf>
  </cellStyleXfs>
  <cellXfs count="971">
    <xf numFmtId="0" fontId="0" fillId="0" borderId="0" xfId="0"/>
    <xf numFmtId="0" fontId="3" fillId="2" borderId="0" xfId="2" applyFont="1" applyFill="1"/>
    <xf numFmtId="0" fontId="6" fillId="2" borderId="0" xfId="2" applyFont="1" applyFill="1"/>
    <xf numFmtId="0" fontId="6" fillId="2" borderId="0" xfId="2" applyFont="1" applyFill="1" applyAlignment="1">
      <alignment horizontal="right"/>
    </xf>
    <xf numFmtId="0" fontId="7" fillId="0" borderId="0" xfId="2" applyFont="1" applyFill="1"/>
    <xf numFmtId="0" fontId="8" fillId="0" borderId="0" xfId="2" applyFont="1" applyFill="1"/>
    <xf numFmtId="0" fontId="10" fillId="0" borderId="0" xfId="3" applyFont="1" applyAlignment="1">
      <alignment vertical="center"/>
    </xf>
    <xf numFmtId="0" fontId="11" fillId="0" borderId="0" xfId="3" applyFont="1" applyFill="1" applyAlignment="1">
      <alignment vertical="center"/>
    </xf>
    <xf numFmtId="0" fontId="12" fillId="0" borderId="0" xfId="2" applyFont="1" applyFill="1"/>
    <xf numFmtId="0" fontId="11" fillId="0" borderId="0" xfId="3" applyFont="1" applyAlignment="1">
      <alignment vertical="center"/>
    </xf>
    <xf numFmtId="0" fontId="13" fillId="0" borderId="0" xfId="2" applyFont="1" applyFill="1"/>
    <xf numFmtId="0" fontId="14" fillId="0" borderId="0" xfId="3" applyFont="1" applyAlignment="1">
      <alignment vertical="center"/>
    </xf>
    <xf numFmtId="0" fontId="16" fillId="0" borderId="0" xfId="3" applyFont="1" applyAlignment="1">
      <alignment vertical="center"/>
    </xf>
    <xf numFmtId="0" fontId="17" fillId="0" borderId="0" xfId="2" applyFont="1" applyFill="1"/>
    <xf numFmtId="0" fontId="14" fillId="0" borderId="1" xfId="4" applyNumberFormat="1" applyFont="1" applyBorder="1" applyAlignment="1">
      <alignment vertical="center" wrapText="1"/>
    </xf>
    <xf numFmtId="0" fontId="14" fillId="0" borderId="2" xfId="4" applyNumberFormat="1" applyFont="1" applyBorder="1" applyAlignment="1">
      <alignment vertical="center" wrapText="1"/>
    </xf>
    <xf numFmtId="41" fontId="20" fillId="0" borderId="0" xfId="4" applyFont="1" applyAlignment="1">
      <alignment vertical="center"/>
    </xf>
    <xf numFmtId="0" fontId="14" fillId="0" borderId="7" xfId="4" applyNumberFormat="1" applyFont="1" applyBorder="1" applyAlignment="1">
      <alignment vertical="center" wrapText="1"/>
    </xf>
    <xf numFmtId="0" fontId="14" fillId="0" borderId="8" xfId="4" applyNumberFormat="1" applyFont="1" applyBorder="1" applyAlignment="1">
      <alignment vertical="center" wrapText="1"/>
    </xf>
    <xf numFmtId="176" fontId="21" fillId="0" borderId="10" xfId="4" applyNumberFormat="1" applyFont="1" applyFill="1" applyBorder="1" applyAlignment="1">
      <alignment horizontal="center" vertical="center" wrapText="1"/>
    </xf>
    <xf numFmtId="176" fontId="21" fillId="0" borderId="11" xfId="4" applyNumberFormat="1" applyFont="1" applyFill="1" applyBorder="1" applyAlignment="1">
      <alignment horizontal="center" vertical="center" wrapText="1"/>
    </xf>
    <xf numFmtId="176" fontId="21" fillId="0" borderId="12" xfId="4" applyNumberFormat="1" applyFont="1" applyFill="1" applyBorder="1" applyAlignment="1">
      <alignment horizontal="center" vertical="center" wrapText="1"/>
    </xf>
    <xf numFmtId="0" fontId="21" fillId="0" borderId="0" xfId="2" applyFont="1" applyFill="1"/>
    <xf numFmtId="0" fontId="14" fillId="0" borderId="14" xfId="3" applyFont="1" applyBorder="1" applyAlignment="1">
      <alignment horizontal="left" vertical="center"/>
    </xf>
    <xf numFmtId="0" fontId="14" fillId="0" borderId="15" xfId="3" applyFont="1" applyBorder="1" applyAlignment="1">
      <alignment horizontal="left" vertical="center" shrinkToFit="1"/>
    </xf>
    <xf numFmtId="177" fontId="14" fillId="0" borderId="16" xfId="1" applyNumberFormat="1" applyFont="1" applyFill="1" applyBorder="1" applyAlignment="1">
      <alignment horizontal="right" vertical="center"/>
    </xf>
    <xf numFmtId="177" fontId="14" fillId="0" borderId="17" xfId="1" applyNumberFormat="1" applyFont="1" applyFill="1" applyBorder="1" applyAlignment="1">
      <alignment horizontal="right" vertical="center"/>
    </xf>
    <xf numFmtId="177" fontId="14" fillId="0" borderId="6" xfId="1" applyNumberFormat="1" applyFont="1" applyFill="1" applyBorder="1" applyAlignment="1">
      <alignment horizontal="right" vertical="center"/>
    </xf>
    <xf numFmtId="177" fontId="14" fillId="0" borderId="5" xfId="1" applyNumberFormat="1" applyFont="1" applyFill="1" applyBorder="1" applyAlignment="1">
      <alignment horizontal="right" vertical="center"/>
    </xf>
    <xf numFmtId="41" fontId="20" fillId="0" borderId="0" xfId="4" applyFont="1" applyBorder="1" applyAlignment="1">
      <alignment vertical="center"/>
    </xf>
    <xf numFmtId="0" fontId="14" fillId="0" borderId="18" xfId="4" applyNumberFormat="1" applyFont="1" applyBorder="1" applyAlignment="1">
      <alignment horizontal="left" vertical="center"/>
    </xf>
    <xf numFmtId="0" fontId="14" fillId="0" borderId="20" xfId="3" applyFont="1" applyBorder="1" applyAlignment="1">
      <alignment horizontal="left" vertical="center"/>
    </xf>
    <xf numFmtId="0" fontId="14" fillId="0" borderId="21" xfId="3" applyFont="1" applyBorder="1" applyAlignment="1">
      <alignment horizontal="left" vertical="center"/>
    </xf>
    <xf numFmtId="177" fontId="14" fillId="0" borderId="22" xfId="1" applyNumberFormat="1" applyFont="1" applyFill="1" applyBorder="1" applyAlignment="1">
      <alignment horizontal="right" vertical="center"/>
    </xf>
    <xf numFmtId="177" fontId="14" fillId="0" borderId="23" xfId="1" applyNumberFormat="1" applyFont="1" applyFill="1" applyBorder="1" applyAlignment="1">
      <alignment horizontal="right" vertical="center"/>
    </xf>
    <xf numFmtId="177" fontId="14" fillId="0" borderId="21" xfId="1" applyNumberFormat="1" applyFont="1" applyFill="1" applyBorder="1" applyAlignment="1">
      <alignment horizontal="right" vertical="center"/>
    </xf>
    <xf numFmtId="177" fontId="14" fillId="0" borderId="20" xfId="1" applyNumberFormat="1" applyFont="1" applyFill="1" applyBorder="1" applyAlignment="1">
      <alignment horizontal="right" vertical="center"/>
    </xf>
    <xf numFmtId="0" fontId="14" fillId="0" borderId="25" xfId="3" applyFont="1" applyBorder="1" applyAlignment="1">
      <alignment horizontal="left" vertical="center"/>
    </xf>
    <xf numFmtId="0" fontId="14" fillId="0" borderId="26" xfId="3" applyFont="1" applyBorder="1" applyAlignment="1">
      <alignment horizontal="left" vertical="center"/>
    </xf>
    <xf numFmtId="177" fontId="14" fillId="0" borderId="27" xfId="1" applyNumberFormat="1" applyFont="1" applyFill="1" applyBorder="1" applyAlignment="1">
      <alignment horizontal="right" vertical="center"/>
    </xf>
    <xf numFmtId="177" fontId="14" fillId="0" borderId="26" xfId="1" applyNumberFormat="1" applyFont="1" applyFill="1" applyBorder="1" applyAlignment="1">
      <alignment horizontal="right" vertical="center"/>
    </xf>
    <xf numFmtId="177" fontId="14" fillId="0" borderId="25" xfId="1" applyNumberFormat="1" applyFont="1" applyFill="1" applyBorder="1" applyAlignment="1">
      <alignment horizontal="right" vertical="center"/>
    </xf>
    <xf numFmtId="0" fontId="14" fillId="0" borderId="28" xfId="3" applyFont="1" applyBorder="1" applyAlignment="1">
      <alignment horizontal="left" vertical="center"/>
    </xf>
    <xf numFmtId="0" fontId="14" fillId="0" borderId="29" xfId="3" applyFont="1" applyBorder="1" applyAlignment="1">
      <alignment horizontal="left" vertical="center"/>
    </xf>
    <xf numFmtId="177" fontId="14" fillId="0" borderId="27" xfId="1" applyNumberFormat="1" applyFont="1" applyFill="1" applyBorder="1" applyAlignment="1">
      <alignment vertical="center"/>
    </xf>
    <xf numFmtId="177" fontId="14" fillId="0" borderId="30" xfId="1" applyNumberFormat="1" applyFont="1" applyFill="1" applyBorder="1" applyAlignment="1">
      <alignment horizontal="right" vertical="center"/>
    </xf>
    <xf numFmtId="177" fontId="14" fillId="0" borderId="31" xfId="1" applyNumberFormat="1" applyFont="1" applyFill="1" applyBorder="1" applyAlignment="1">
      <alignment horizontal="right" vertical="center"/>
    </xf>
    <xf numFmtId="177" fontId="14" fillId="0" borderId="29" xfId="1" applyNumberFormat="1" applyFont="1" applyFill="1" applyBorder="1" applyAlignment="1">
      <alignment horizontal="right" vertical="center"/>
    </xf>
    <xf numFmtId="177" fontId="14" fillId="0" borderId="28" xfId="1" applyNumberFormat="1" applyFont="1" applyFill="1" applyBorder="1" applyAlignment="1">
      <alignment horizontal="right" vertical="center"/>
    </xf>
    <xf numFmtId="0" fontId="14" fillId="0" borderId="34" xfId="3" applyFont="1" applyBorder="1" applyAlignment="1">
      <alignment horizontal="left" vertical="center"/>
    </xf>
    <xf numFmtId="0" fontId="14" fillId="0" borderId="35" xfId="3" applyFont="1" applyBorder="1" applyAlignment="1">
      <alignment horizontal="left" vertical="center"/>
    </xf>
    <xf numFmtId="177" fontId="14" fillId="0" borderId="36" xfId="1" applyNumberFormat="1" applyFont="1" applyFill="1" applyBorder="1" applyAlignment="1">
      <alignment horizontal="right" vertical="center"/>
    </xf>
    <xf numFmtId="177" fontId="14" fillId="0" borderId="37" xfId="1" applyNumberFormat="1" applyFont="1" applyFill="1" applyBorder="1" applyAlignment="1">
      <alignment horizontal="right" vertical="center"/>
    </xf>
    <xf numFmtId="177" fontId="14" fillId="0" borderId="35" xfId="1" applyNumberFormat="1" applyFont="1" applyFill="1" applyBorder="1" applyAlignment="1">
      <alignment horizontal="right" vertical="center"/>
    </xf>
    <xf numFmtId="177" fontId="14" fillId="0" borderId="34" xfId="1" applyNumberFormat="1" applyFont="1" applyFill="1" applyBorder="1" applyAlignment="1">
      <alignment horizontal="right" vertical="center"/>
    </xf>
    <xf numFmtId="0" fontId="14" fillId="0" borderId="0" xfId="3" applyFont="1" applyBorder="1" applyAlignment="1">
      <alignment horizontal="left" vertical="center"/>
    </xf>
    <xf numFmtId="177" fontId="14" fillId="0" borderId="40" xfId="1" applyNumberFormat="1" applyFont="1" applyFill="1" applyBorder="1" applyAlignment="1">
      <alignment horizontal="right" vertical="center"/>
    </xf>
    <xf numFmtId="177" fontId="14" fillId="0" borderId="41" xfId="1" applyNumberFormat="1" applyFont="1" applyFill="1" applyBorder="1" applyAlignment="1">
      <alignment horizontal="right" vertical="center"/>
    </xf>
    <xf numFmtId="177" fontId="14" fillId="0" borderId="42" xfId="1" applyNumberFormat="1" applyFont="1" applyFill="1" applyBorder="1" applyAlignment="1">
      <alignment horizontal="right" vertical="center"/>
    </xf>
    <xf numFmtId="177" fontId="14" fillId="0" borderId="33" xfId="1" applyNumberFormat="1" applyFont="1" applyFill="1" applyBorder="1" applyAlignment="1">
      <alignment horizontal="right" vertical="center"/>
    </xf>
    <xf numFmtId="0" fontId="14" fillId="0" borderId="40" xfId="4" applyNumberFormat="1" applyFont="1" applyFill="1" applyBorder="1" applyAlignment="1">
      <alignment horizontal="left" vertical="center"/>
    </xf>
    <xf numFmtId="0" fontId="14" fillId="0" borderId="34" xfId="3" applyFont="1" applyFill="1" applyBorder="1" applyAlignment="1">
      <alignment horizontal="left" vertical="center"/>
    </xf>
    <xf numFmtId="0" fontId="14" fillId="0" borderId="35" xfId="3" applyFont="1" applyFill="1" applyBorder="1" applyAlignment="1">
      <alignment horizontal="left" vertical="center"/>
    </xf>
    <xf numFmtId="41" fontId="20" fillId="0" borderId="0" xfId="4" applyFont="1" applyFill="1" applyBorder="1" applyAlignment="1">
      <alignment vertical="center"/>
    </xf>
    <xf numFmtId="0" fontId="14" fillId="0" borderId="14" xfId="3" applyFont="1" applyFill="1" applyBorder="1" applyAlignment="1">
      <alignment horizontal="left" vertical="center"/>
    </xf>
    <xf numFmtId="0" fontId="14" fillId="0" borderId="15" xfId="3" applyFont="1" applyFill="1" applyBorder="1" applyAlignment="1">
      <alignment horizontal="left" vertical="center"/>
    </xf>
    <xf numFmtId="177" fontId="14" fillId="0" borderId="43" xfId="1" applyNumberFormat="1" applyFont="1" applyFill="1" applyBorder="1" applyAlignment="1">
      <alignment horizontal="right" vertical="center"/>
    </xf>
    <xf numFmtId="0" fontId="14" fillId="0" borderId="40" xfId="4" applyNumberFormat="1" applyFont="1" applyBorder="1" applyAlignment="1">
      <alignment horizontal="left" vertical="center"/>
    </xf>
    <xf numFmtId="0" fontId="14" fillId="0" borderId="15" xfId="3" applyFont="1" applyBorder="1" applyAlignment="1">
      <alignment horizontal="left" vertical="center"/>
    </xf>
    <xf numFmtId="177" fontId="14" fillId="0" borderId="44" xfId="1" applyNumberFormat="1" applyFont="1" applyFill="1" applyBorder="1" applyAlignment="1">
      <alignment horizontal="right" vertical="center"/>
    </xf>
    <xf numFmtId="0" fontId="20" fillId="0" borderId="0" xfId="3" applyFont="1" applyAlignment="1">
      <alignment vertical="center"/>
    </xf>
    <xf numFmtId="0" fontId="14" fillId="0" borderId="0" xfId="2" applyFont="1" applyFill="1"/>
    <xf numFmtId="0" fontId="14" fillId="0" borderId="46" xfId="3" applyFont="1" applyBorder="1" applyAlignment="1">
      <alignment horizontal="left" vertical="center"/>
    </xf>
    <xf numFmtId="0" fontId="14" fillId="0" borderId="47" xfId="3" applyFont="1" applyBorder="1" applyAlignment="1">
      <alignment horizontal="left" vertical="center"/>
    </xf>
    <xf numFmtId="177" fontId="14" fillId="0" borderId="48" xfId="1" applyNumberFormat="1" applyFont="1" applyFill="1" applyBorder="1" applyAlignment="1">
      <alignment horizontal="right" vertical="center"/>
    </xf>
    <xf numFmtId="177" fontId="14" fillId="0" borderId="47" xfId="1" applyNumberFormat="1" applyFont="1" applyFill="1" applyBorder="1" applyAlignment="1">
      <alignment horizontal="right" vertical="center"/>
    </xf>
    <xf numFmtId="177" fontId="14" fillId="0" borderId="49" xfId="1" applyNumberFormat="1" applyFont="1" applyFill="1" applyBorder="1" applyAlignment="1">
      <alignment horizontal="right" vertical="center"/>
    </xf>
    <xf numFmtId="177" fontId="14" fillId="0" borderId="46" xfId="1" applyNumberFormat="1" applyFont="1" applyFill="1" applyBorder="1" applyAlignment="1">
      <alignment horizontal="right" vertical="center"/>
    </xf>
    <xf numFmtId="0" fontId="14" fillId="0" borderId="47" xfId="3" applyFont="1" applyBorder="1" applyAlignment="1">
      <alignment horizontal="left"/>
    </xf>
    <xf numFmtId="0" fontId="14" fillId="0" borderId="51" xfId="3" applyFont="1" applyBorder="1" applyAlignment="1">
      <alignment horizontal="left" vertical="center"/>
    </xf>
    <xf numFmtId="0" fontId="23" fillId="0" borderId="52" xfId="3" applyFont="1" applyBorder="1" applyAlignment="1">
      <alignment horizontal="left" wrapText="1" shrinkToFit="1"/>
    </xf>
    <xf numFmtId="177" fontId="14" fillId="0" borderId="53" xfId="1" applyNumberFormat="1" applyFont="1" applyFill="1" applyBorder="1" applyAlignment="1">
      <alignment horizontal="right" vertical="center"/>
    </xf>
    <xf numFmtId="177" fontId="14" fillId="0" borderId="54" xfId="1" applyNumberFormat="1" applyFont="1" applyFill="1" applyBorder="1" applyAlignment="1">
      <alignment horizontal="right" vertical="center"/>
    </xf>
    <xf numFmtId="177" fontId="14" fillId="0" borderId="9" xfId="1" applyNumberFormat="1" applyFont="1" applyFill="1" applyBorder="1" applyAlignment="1">
      <alignment horizontal="right" vertical="center"/>
    </xf>
    <xf numFmtId="0" fontId="14" fillId="0" borderId="56" xfId="3" applyFont="1" applyBorder="1" applyAlignment="1">
      <alignment horizontal="left" vertical="center"/>
    </xf>
    <xf numFmtId="0" fontId="14" fillId="0" borderId="57" xfId="3" applyFont="1" applyBorder="1" applyAlignment="1">
      <alignment horizontal="left" vertical="center"/>
    </xf>
    <xf numFmtId="177" fontId="14" fillId="4" borderId="58" xfId="1" applyNumberFormat="1" applyFont="1" applyFill="1" applyBorder="1" applyAlignment="1">
      <alignment horizontal="right" vertical="center"/>
    </xf>
    <xf numFmtId="177" fontId="14" fillId="0" borderId="59" xfId="1" applyNumberFormat="1" applyFont="1" applyFill="1" applyBorder="1" applyAlignment="1">
      <alignment horizontal="right" vertical="center"/>
    </xf>
    <xf numFmtId="177" fontId="14" fillId="0" borderId="57" xfId="1" applyNumberFormat="1" applyFont="1" applyFill="1" applyBorder="1" applyAlignment="1">
      <alignment horizontal="right" vertical="center"/>
    </xf>
    <xf numFmtId="177" fontId="14" fillId="0" borderId="60" xfId="1" applyNumberFormat="1" applyFont="1" applyFill="1" applyBorder="1" applyAlignment="1">
      <alignment horizontal="right" vertical="center"/>
    </xf>
    <xf numFmtId="177" fontId="12" fillId="0" borderId="59" xfId="1" applyNumberFormat="1" applyFont="1" applyFill="1" applyBorder="1" applyAlignment="1">
      <alignment horizontal="right" vertical="center"/>
    </xf>
    <xf numFmtId="177" fontId="14" fillId="0" borderId="61" xfId="1" applyNumberFormat="1" applyFont="1" applyFill="1" applyBorder="1" applyAlignment="1">
      <alignment horizontal="right" vertical="center"/>
    </xf>
    <xf numFmtId="0" fontId="14" fillId="0" borderId="0" xfId="4" applyNumberFormat="1" applyFont="1" applyBorder="1" applyAlignment="1">
      <alignment horizontal="left" vertical="center" wrapText="1"/>
    </xf>
    <xf numFmtId="0" fontId="14" fillId="0" borderId="0" xfId="3" applyFont="1" applyBorder="1" applyAlignment="1">
      <alignment horizontal="left"/>
    </xf>
    <xf numFmtId="0" fontId="23" fillId="0" borderId="0" xfId="3" applyFont="1" applyBorder="1" applyAlignment="1">
      <alignment horizontal="left" wrapText="1" shrinkToFit="1"/>
    </xf>
    <xf numFmtId="177" fontId="14" fillId="0" borderId="0" xfId="4" applyNumberFormat="1" applyFont="1" applyFill="1" applyBorder="1" applyAlignment="1">
      <alignment horizontal="right" vertical="center"/>
    </xf>
    <xf numFmtId="177" fontId="14" fillId="5" borderId="0" xfId="4" applyNumberFormat="1" applyFont="1" applyFill="1" applyBorder="1" applyAlignment="1">
      <alignment horizontal="right" vertical="center"/>
    </xf>
    <xf numFmtId="176" fontId="10" fillId="0" borderId="0" xfId="3" applyNumberFormat="1" applyFont="1" applyAlignment="1">
      <alignment vertical="center"/>
    </xf>
    <xf numFmtId="0" fontId="25" fillId="0" borderId="0" xfId="2" applyFont="1" applyFill="1"/>
    <xf numFmtId="0" fontId="10" fillId="0" borderId="0" xfId="3" applyFont="1" applyFill="1" applyAlignment="1">
      <alignment vertical="center"/>
    </xf>
    <xf numFmtId="0" fontId="20" fillId="0" borderId="0" xfId="3" applyFont="1" applyFill="1" applyAlignment="1">
      <alignment vertical="center"/>
    </xf>
    <xf numFmtId="0" fontId="14" fillId="0" borderId="0" xfId="3" applyFont="1" applyFill="1" applyAlignment="1">
      <alignment vertical="center"/>
    </xf>
    <xf numFmtId="41" fontId="26" fillId="0" borderId="0" xfId="4" applyFont="1" applyFill="1" applyAlignment="1">
      <alignment vertical="center"/>
    </xf>
    <xf numFmtId="176" fontId="27" fillId="0" borderId="10" xfId="4" applyNumberFormat="1" applyFont="1" applyFill="1" applyBorder="1" applyAlignment="1">
      <alignment horizontal="center" vertical="center" wrapText="1"/>
    </xf>
    <xf numFmtId="176" fontId="27" fillId="0" borderId="51" xfId="4" applyNumberFormat="1" applyFont="1" applyFill="1" applyBorder="1" applyAlignment="1">
      <alignment horizontal="center" vertical="center" wrapText="1"/>
    </xf>
    <xf numFmtId="176" fontId="27" fillId="0" borderId="11" xfId="4" applyNumberFormat="1" applyFont="1" applyFill="1" applyBorder="1" applyAlignment="1">
      <alignment horizontal="center" vertical="center" wrapText="1"/>
    </xf>
    <xf numFmtId="176" fontId="27" fillId="0" borderId="12" xfId="4" applyNumberFormat="1" applyFont="1" applyFill="1" applyBorder="1" applyAlignment="1">
      <alignment horizontal="center" vertical="center" wrapText="1"/>
    </xf>
    <xf numFmtId="41" fontId="28" fillId="0" borderId="0" xfId="4" applyFont="1" applyFill="1" applyBorder="1" applyAlignment="1">
      <alignment vertical="center"/>
    </xf>
    <xf numFmtId="0" fontId="14" fillId="0" borderId="2" xfId="3" applyFont="1" applyBorder="1" applyAlignment="1">
      <alignment vertical="center"/>
    </xf>
    <xf numFmtId="0" fontId="14" fillId="0" borderId="3" xfId="3" applyFont="1" applyBorder="1" applyAlignment="1">
      <alignment vertical="center" shrinkToFit="1"/>
    </xf>
    <xf numFmtId="176" fontId="12" fillId="0" borderId="16" xfId="4" applyNumberFormat="1" applyFont="1" applyFill="1" applyBorder="1" applyAlignment="1">
      <alignment horizontal="right" vertical="center"/>
    </xf>
    <xf numFmtId="176" fontId="12" fillId="0" borderId="5" xfId="4" applyNumberFormat="1" applyFont="1" applyFill="1" applyBorder="1" applyAlignment="1">
      <alignment horizontal="right" vertical="center"/>
    </xf>
    <xf numFmtId="176" fontId="12" fillId="0" borderId="17" xfId="4" applyNumberFormat="1" applyFont="1" applyFill="1" applyBorder="1" applyAlignment="1">
      <alignment horizontal="right" vertical="center"/>
    </xf>
    <xf numFmtId="176" fontId="12" fillId="0" borderId="6" xfId="4" applyNumberFormat="1" applyFont="1" applyFill="1" applyBorder="1" applyAlignment="1">
      <alignment horizontal="right" vertical="center"/>
    </xf>
    <xf numFmtId="176" fontId="12" fillId="0" borderId="62" xfId="4" applyNumberFormat="1" applyFont="1" applyFill="1" applyBorder="1" applyAlignment="1">
      <alignment horizontal="right" vertical="center"/>
    </xf>
    <xf numFmtId="41" fontId="10" fillId="0" borderId="0" xfId="4" applyFont="1" applyFill="1" applyBorder="1" applyAlignment="1">
      <alignment vertical="center"/>
    </xf>
    <xf numFmtId="0" fontId="14" fillId="0" borderId="18" xfId="4" applyNumberFormat="1" applyFont="1" applyBorder="1" applyAlignment="1">
      <alignment horizontal="left" vertical="center" shrinkToFit="1"/>
    </xf>
    <xf numFmtId="0" fontId="14" fillId="0" borderId="43" xfId="4" applyNumberFormat="1" applyFont="1" applyBorder="1" applyAlignment="1">
      <alignment horizontal="left" vertical="center" shrinkToFit="1"/>
    </xf>
    <xf numFmtId="0" fontId="14" fillId="0" borderId="19" xfId="4" applyNumberFormat="1" applyFont="1" applyBorder="1" applyAlignment="1">
      <alignment horizontal="left" vertical="center" shrinkToFit="1"/>
    </xf>
    <xf numFmtId="0" fontId="14" fillId="0" borderId="20" xfId="4" applyNumberFormat="1" applyFont="1" applyBorder="1" applyAlignment="1">
      <alignment horizontal="left" vertical="center" wrapText="1"/>
    </xf>
    <xf numFmtId="0" fontId="14" fillId="0" borderId="21" xfId="3" applyFont="1" applyBorder="1" applyAlignment="1">
      <alignment horizontal="left" vertical="center" wrapText="1"/>
    </xf>
    <xf numFmtId="176" fontId="12" fillId="0" borderId="63" xfId="4" applyNumberFormat="1" applyFont="1" applyFill="1" applyBorder="1" applyAlignment="1">
      <alignment horizontal="right" vertical="center"/>
    </xf>
    <xf numFmtId="176" fontId="12" fillId="0" borderId="20" xfId="4" applyNumberFormat="1" applyFont="1" applyFill="1" applyBorder="1" applyAlignment="1">
      <alignment horizontal="right" vertical="center"/>
    </xf>
    <xf numFmtId="176" fontId="12" fillId="0" borderId="23" xfId="4" applyNumberFormat="1" applyFont="1" applyFill="1" applyBorder="1" applyAlignment="1">
      <alignment horizontal="right" vertical="center"/>
    </xf>
    <xf numFmtId="176" fontId="12" fillId="0" borderId="21" xfId="4" applyNumberFormat="1" applyFont="1" applyFill="1" applyBorder="1" applyAlignment="1">
      <alignment horizontal="right" vertical="center"/>
    </xf>
    <xf numFmtId="176" fontId="12" fillId="0" borderId="64" xfId="4" applyNumberFormat="1" applyFont="1" applyFill="1" applyBorder="1" applyAlignment="1">
      <alignment horizontal="right" vertical="center"/>
    </xf>
    <xf numFmtId="176" fontId="12" fillId="3" borderId="21" xfId="4" applyNumberFormat="1" applyFont="1" applyFill="1" applyBorder="1" applyAlignment="1">
      <alignment horizontal="right" vertical="center"/>
    </xf>
    <xf numFmtId="0" fontId="14" fillId="0" borderId="65" xfId="4" applyNumberFormat="1" applyFont="1" applyBorder="1" applyAlignment="1">
      <alignment horizontal="left" vertical="center" shrinkToFit="1"/>
    </xf>
    <xf numFmtId="0" fontId="14" fillId="0" borderId="24" xfId="4" applyNumberFormat="1" applyFont="1" applyBorder="1" applyAlignment="1">
      <alignment horizontal="left" vertical="center" shrinkToFit="1"/>
    </xf>
    <xf numFmtId="0" fontId="14" fillId="0" borderId="25" xfId="4" applyNumberFormat="1" applyFont="1" applyBorder="1" applyAlignment="1">
      <alignment horizontal="left" vertical="center" wrapText="1"/>
    </xf>
    <xf numFmtId="0" fontId="14" fillId="0" borderId="26" xfId="3" applyFont="1" applyBorder="1" applyAlignment="1">
      <alignment horizontal="left" vertical="center" shrinkToFit="1"/>
    </xf>
    <xf numFmtId="176" fontId="12" fillId="0" borderId="22" xfId="4" applyNumberFormat="1" applyFont="1" applyFill="1" applyBorder="1" applyAlignment="1">
      <alignment horizontal="right" vertical="center"/>
    </xf>
    <xf numFmtId="176" fontId="12" fillId="0" borderId="25" xfId="4" applyNumberFormat="1" applyFont="1" applyFill="1" applyBorder="1" applyAlignment="1">
      <alignment horizontal="right" vertical="center"/>
    </xf>
    <xf numFmtId="176" fontId="12" fillId="0" borderId="37" xfId="4" applyNumberFormat="1" applyFont="1" applyFill="1" applyBorder="1" applyAlignment="1">
      <alignment horizontal="right" vertical="center"/>
    </xf>
    <xf numFmtId="176" fontId="12" fillId="0" borderId="26" xfId="4" applyNumberFormat="1" applyFont="1" applyFill="1" applyBorder="1" applyAlignment="1">
      <alignment horizontal="right" vertical="center"/>
    </xf>
    <xf numFmtId="176" fontId="12" fillId="0" borderId="66" xfId="4" applyNumberFormat="1" applyFont="1" applyFill="1" applyBorder="1" applyAlignment="1">
      <alignment horizontal="right" vertical="center"/>
    </xf>
    <xf numFmtId="0" fontId="14" fillId="0" borderId="39" xfId="3" applyFont="1" applyBorder="1" applyAlignment="1">
      <alignment vertical="center"/>
    </xf>
    <xf numFmtId="0" fontId="14" fillId="0" borderId="67" xfId="3" applyFont="1" applyBorder="1" applyAlignment="1">
      <alignment vertical="center"/>
    </xf>
    <xf numFmtId="176" fontId="12" fillId="0" borderId="49" xfId="4" applyNumberFormat="1" applyFont="1" applyFill="1" applyBorder="1" applyAlignment="1">
      <alignment horizontal="right" vertical="center"/>
    </xf>
    <xf numFmtId="176" fontId="12" fillId="0" borderId="46" xfId="4" applyNumberFormat="1" applyFont="1" applyFill="1" applyBorder="1" applyAlignment="1">
      <alignment horizontal="right" vertical="center"/>
    </xf>
    <xf numFmtId="176" fontId="12" fillId="0" borderId="41" xfId="4" applyNumberFormat="1" applyFont="1" applyFill="1" applyBorder="1" applyAlignment="1">
      <alignment horizontal="right" vertical="center"/>
    </xf>
    <xf numFmtId="176" fontId="12" fillId="0" borderId="47" xfId="4" applyNumberFormat="1" applyFont="1" applyFill="1" applyBorder="1" applyAlignment="1">
      <alignment horizontal="right" vertical="center"/>
    </xf>
    <xf numFmtId="176" fontId="12" fillId="0" borderId="68" xfId="4" applyNumberFormat="1" applyFont="1" applyFill="1" applyBorder="1" applyAlignment="1">
      <alignment horizontal="right" vertical="center"/>
    </xf>
    <xf numFmtId="176" fontId="14" fillId="0" borderId="63" xfId="4" applyNumberFormat="1" applyFont="1" applyFill="1" applyBorder="1" applyAlignment="1">
      <alignment horizontal="right" vertical="center"/>
    </xf>
    <xf numFmtId="176" fontId="14" fillId="0" borderId="20" xfId="4" applyNumberFormat="1" applyFont="1" applyFill="1" applyBorder="1" applyAlignment="1">
      <alignment horizontal="right" vertical="center"/>
    </xf>
    <xf numFmtId="176" fontId="14" fillId="0" borderId="23" xfId="4" applyNumberFormat="1" applyFont="1" applyFill="1" applyBorder="1" applyAlignment="1">
      <alignment horizontal="right" vertical="center"/>
    </xf>
    <xf numFmtId="176" fontId="14" fillId="0" borderId="21" xfId="4" applyNumberFormat="1" applyFont="1" applyFill="1" applyBorder="1" applyAlignment="1">
      <alignment horizontal="right" vertical="center"/>
    </xf>
    <xf numFmtId="176" fontId="14" fillId="0" borderId="64" xfId="4" applyNumberFormat="1" applyFont="1" applyFill="1" applyBorder="1" applyAlignment="1">
      <alignment horizontal="right" vertical="center"/>
    </xf>
    <xf numFmtId="0" fontId="14" fillId="0" borderId="26" xfId="3" applyFont="1" applyBorder="1" applyAlignment="1">
      <alignment horizontal="left" vertical="center" wrapText="1"/>
    </xf>
    <xf numFmtId="176" fontId="14" fillId="0" borderId="22" xfId="4" applyNumberFormat="1" applyFont="1" applyFill="1" applyBorder="1" applyAlignment="1">
      <alignment horizontal="right" vertical="center"/>
    </xf>
    <xf numFmtId="176" fontId="14" fillId="0" borderId="25" xfId="4" applyNumberFormat="1" applyFont="1" applyFill="1" applyBorder="1" applyAlignment="1">
      <alignment horizontal="right" vertical="center"/>
    </xf>
    <xf numFmtId="176" fontId="14" fillId="0" borderId="37" xfId="4" applyNumberFormat="1" applyFont="1" applyFill="1" applyBorder="1" applyAlignment="1">
      <alignment horizontal="right" vertical="center"/>
    </xf>
    <xf numFmtId="176" fontId="14" fillId="0" borderId="26" xfId="4" applyNumberFormat="1" applyFont="1" applyFill="1" applyBorder="1" applyAlignment="1">
      <alignment horizontal="right" vertical="center"/>
    </xf>
    <xf numFmtId="176" fontId="14" fillId="0" borderId="66" xfId="4" applyNumberFormat="1" applyFont="1" applyFill="1" applyBorder="1" applyAlignment="1">
      <alignment horizontal="right" vertical="center"/>
    </xf>
    <xf numFmtId="0" fontId="14" fillId="0" borderId="67" xfId="3" applyFont="1" applyBorder="1" applyAlignment="1">
      <alignment vertical="center" shrinkToFit="1"/>
    </xf>
    <xf numFmtId="176" fontId="12" fillId="0" borderId="48" xfId="4" applyNumberFormat="1" applyFont="1" applyFill="1" applyBorder="1" applyAlignment="1">
      <alignment horizontal="right" vertical="center"/>
    </xf>
    <xf numFmtId="0" fontId="14" fillId="0" borderId="69" xfId="4" applyNumberFormat="1" applyFont="1" applyBorder="1" applyAlignment="1">
      <alignment horizontal="left" vertical="center" shrinkToFit="1"/>
    </xf>
    <xf numFmtId="176" fontId="12" fillId="0" borderId="18" xfId="4" applyNumberFormat="1" applyFont="1" applyFill="1" applyBorder="1" applyAlignment="1">
      <alignment horizontal="right" vertical="center"/>
    </xf>
    <xf numFmtId="176" fontId="12" fillId="0" borderId="0" xfId="4" applyNumberFormat="1" applyFont="1" applyFill="1" applyBorder="1" applyAlignment="1">
      <alignment horizontal="right" vertical="center"/>
    </xf>
    <xf numFmtId="176" fontId="12" fillId="0" borderId="27" xfId="4" applyNumberFormat="1" applyFont="1" applyFill="1" applyBorder="1" applyAlignment="1">
      <alignment horizontal="right" vertical="center"/>
    </xf>
    <xf numFmtId="176" fontId="12" fillId="0" borderId="15" xfId="4" applyNumberFormat="1" applyFont="1" applyFill="1" applyBorder="1" applyAlignment="1">
      <alignment horizontal="right" vertical="center"/>
    </xf>
    <xf numFmtId="176" fontId="12" fillId="0" borderId="70" xfId="4" applyNumberFormat="1" applyFont="1" applyFill="1" applyBorder="1" applyAlignment="1">
      <alignment horizontal="right" vertical="center"/>
    </xf>
    <xf numFmtId="0" fontId="14" fillId="0" borderId="53" xfId="4" applyNumberFormat="1" applyFont="1" applyBorder="1" applyAlignment="1">
      <alignment horizontal="left" vertical="center" shrinkToFit="1"/>
    </xf>
    <xf numFmtId="0" fontId="14" fillId="0" borderId="54" xfId="4" applyNumberFormat="1" applyFont="1" applyBorder="1" applyAlignment="1">
      <alignment horizontal="left" vertical="center" shrinkToFit="1"/>
    </xf>
    <xf numFmtId="0" fontId="14" fillId="0" borderId="71" xfId="4" applyNumberFormat="1" applyFont="1" applyBorder="1" applyAlignment="1">
      <alignment horizontal="left" vertical="center" shrinkToFit="1"/>
    </xf>
    <xf numFmtId="0" fontId="14" fillId="0" borderId="72" xfId="4" applyNumberFormat="1" applyFont="1" applyBorder="1" applyAlignment="1">
      <alignment horizontal="left" vertical="center" wrapText="1"/>
    </xf>
    <xf numFmtId="0" fontId="14" fillId="0" borderId="73" xfId="3" applyFont="1" applyBorder="1" applyAlignment="1">
      <alignment horizontal="left" vertical="center" wrapText="1"/>
    </xf>
    <xf numFmtId="176" fontId="12" fillId="0" borderId="74" xfId="4" applyNumberFormat="1" applyFont="1" applyFill="1" applyBorder="1" applyAlignment="1">
      <alignment horizontal="right" vertical="center"/>
    </xf>
    <xf numFmtId="176" fontId="12" fillId="0" borderId="72" xfId="4" applyNumberFormat="1" applyFont="1" applyFill="1" applyBorder="1" applyAlignment="1">
      <alignment horizontal="right" vertical="center"/>
    </xf>
    <xf numFmtId="176" fontId="12" fillId="0" borderId="75" xfId="4" applyNumberFormat="1" applyFont="1" applyFill="1" applyBorder="1" applyAlignment="1">
      <alignment horizontal="right" vertical="center"/>
    </xf>
    <xf numFmtId="176" fontId="12" fillId="0" borderId="73" xfId="4" applyNumberFormat="1" applyFont="1" applyFill="1" applyBorder="1" applyAlignment="1">
      <alignment horizontal="right" vertical="center"/>
    </xf>
    <xf numFmtId="176" fontId="12" fillId="0" borderId="76" xfId="4" applyNumberFormat="1" applyFont="1" applyFill="1" applyBorder="1" applyAlignment="1">
      <alignment horizontal="right" vertical="center"/>
    </xf>
    <xf numFmtId="0" fontId="12" fillId="0" borderId="0" xfId="3" applyFont="1" applyFill="1" applyAlignment="1">
      <alignment vertical="center"/>
    </xf>
    <xf numFmtId="176" fontId="10" fillId="0" borderId="2" xfId="3" applyNumberFormat="1" applyFont="1" applyFill="1" applyBorder="1" applyAlignment="1">
      <alignment vertical="center"/>
    </xf>
    <xf numFmtId="176" fontId="10" fillId="0" borderId="0" xfId="3" applyNumberFormat="1" applyFont="1" applyFill="1" applyBorder="1" applyAlignment="1">
      <alignment vertical="center"/>
    </xf>
    <xf numFmtId="176" fontId="11" fillId="0" borderId="0" xfId="3" applyNumberFormat="1" applyFont="1" applyFill="1" applyBorder="1" applyAlignment="1">
      <alignment vertical="center"/>
    </xf>
    <xf numFmtId="0" fontId="14" fillId="0" borderId="21" xfId="3" applyFont="1" applyFill="1" applyBorder="1" applyAlignment="1">
      <alignment horizontal="left" vertical="center" wrapText="1"/>
    </xf>
    <xf numFmtId="0" fontId="26" fillId="0" borderId="0" xfId="2" applyFont="1" applyFill="1"/>
    <xf numFmtId="0" fontId="14" fillId="0" borderId="0" xfId="3" applyFont="1" applyAlignment="1"/>
    <xf numFmtId="176" fontId="10" fillId="0" borderId="0" xfId="3" applyNumberFormat="1" applyFont="1" applyBorder="1" applyAlignment="1">
      <alignment vertical="center"/>
    </xf>
    <xf numFmtId="41" fontId="10" fillId="0" borderId="0" xfId="4" applyFont="1" applyBorder="1" applyAlignment="1">
      <alignment vertical="center"/>
    </xf>
    <xf numFmtId="0" fontId="14" fillId="0" borderId="0" xfId="3" applyFont="1" applyBorder="1" applyAlignment="1">
      <alignment horizontal="left" vertical="center" shrinkToFit="1"/>
    </xf>
    <xf numFmtId="0" fontId="14" fillId="0" borderId="0" xfId="3" applyFont="1" applyBorder="1" applyAlignment="1">
      <alignment vertical="center"/>
    </xf>
    <xf numFmtId="176" fontId="10" fillId="0" borderId="0" xfId="4" applyNumberFormat="1" applyFont="1" applyBorder="1" applyAlignment="1">
      <alignment vertical="center"/>
    </xf>
    <xf numFmtId="176" fontId="11" fillId="0" borderId="0" xfId="3" applyNumberFormat="1" applyFont="1" applyBorder="1" applyAlignment="1">
      <alignment vertical="center"/>
    </xf>
    <xf numFmtId="0" fontId="14" fillId="0" borderId="13" xfId="3" applyFont="1" applyBorder="1" applyAlignment="1">
      <alignment horizontal="left" vertical="center" wrapText="1"/>
    </xf>
    <xf numFmtId="176" fontId="12" fillId="3" borderId="63" xfId="4" applyNumberFormat="1" applyFont="1" applyFill="1" applyBorder="1" applyAlignment="1">
      <alignment horizontal="right" vertical="center"/>
    </xf>
    <xf numFmtId="176" fontId="12" fillId="3" borderId="20" xfId="4" applyNumberFormat="1" applyFont="1" applyFill="1" applyBorder="1" applyAlignment="1">
      <alignment horizontal="right" vertical="center"/>
    </xf>
    <xf numFmtId="176" fontId="12" fillId="3" borderId="23" xfId="4" applyNumberFormat="1" applyFont="1" applyFill="1" applyBorder="1" applyAlignment="1">
      <alignment horizontal="right" vertical="center"/>
    </xf>
    <xf numFmtId="0" fontId="14" fillId="0" borderId="77" xfId="4" applyNumberFormat="1" applyFont="1" applyBorder="1" applyAlignment="1">
      <alignment horizontal="left" vertical="center" shrinkToFit="1"/>
    </xf>
    <xf numFmtId="0" fontId="14" fillId="0" borderId="14" xfId="4" applyNumberFormat="1" applyFont="1" applyBorder="1" applyAlignment="1">
      <alignment horizontal="left" vertical="center" wrapText="1"/>
    </xf>
    <xf numFmtId="0" fontId="14" fillId="0" borderId="78" xfId="3" applyFont="1" applyFill="1" applyBorder="1" applyAlignment="1">
      <alignment horizontal="left" vertical="center" wrapText="1"/>
    </xf>
    <xf numFmtId="176" fontId="12" fillId="0" borderId="79" xfId="4" applyNumberFormat="1" applyFont="1" applyFill="1" applyBorder="1" applyAlignment="1">
      <alignment horizontal="right" vertical="center"/>
    </xf>
    <xf numFmtId="176" fontId="12" fillId="0" borderId="14" xfId="4" applyNumberFormat="1" applyFont="1" applyFill="1" applyBorder="1" applyAlignment="1">
      <alignment horizontal="right" vertical="center"/>
    </xf>
    <xf numFmtId="176" fontId="12" fillId="0" borderId="44" xfId="4" applyNumberFormat="1" applyFont="1" applyFill="1" applyBorder="1" applyAlignment="1">
      <alignment horizontal="right" vertical="center"/>
    </xf>
    <xf numFmtId="176" fontId="12" fillId="0" borderId="78" xfId="4" applyNumberFormat="1" applyFont="1" applyFill="1" applyBorder="1" applyAlignment="1">
      <alignment horizontal="right" vertical="center"/>
    </xf>
    <xf numFmtId="176" fontId="12" fillId="0" borderId="65" xfId="4" applyNumberFormat="1" applyFont="1" applyFill="1" applyBorder="1" applyAlignment="1">
      <alignment horizontal="right" vertical="center"/>
    </xf>
    <xf numFmtId="176" fontId="12" fillId="0" borderId="80" xfId="4" applyNumberFormat="1" applyFont="1" applyFill="1" applyBorder="1" applyAlignment="1">
      <alignment horizontal="right" vertical="center"/>
    </xf>
    <xf numFmtId="0" fontId="14" fillId="0" borderId="13" xfId="3" applyFont="1" applyBorder="1" applyAlignment="1">
      <alignment horizontal="left" vertical="center" shrinkToFit="1"/>
    </xf>
    <xf numFmtId="0" fontId="14" fillId="0" borderId="78" xfId="3" applyFont="1" applyBorder="1" applyAlignment="1">
      <alignment horizontal="left" vertical="center" wrapText="1"/>
    </xf>
    <xf numFmtId="176" fontId="12" fillId="0" borderId="30" xfId="4" applyNumberFormat="1" applyFont="1" applyFill="1" applyBorder="1" applyAlignment="1">
      <alignment horizontal="right" vertical="center"/>
    </xf>
    <xf numFmtId="0" fontId="14" fillId="0" borderId="40" xfId="4" applyNumberFormat="1" applyFont="1" applyBorder="1" applyAlignment="1">
      <alignment horizontal="left" vertical="center" shrinkToFit="1"/>
    </xf>
    <xf numFmtId="0" fontId="14" fillId="0" borderId="41" xfId="4" applyNumberFormat="1" applyFont="1" applyBorder="1" applyAlignment="1">
      <alignment horizontal="left" vertical="center" shrinkToFit="1"/>
    </xf>
    <xf numFmtId="0" fontId="14" fillId="0" borderId="81" xfId="4" applyNumberFormat="1" applyFont="1" applyBorder="1" applyAlignment="1">
      <alignment horizontal="left" vertical="center" shrinkToFit="1"/>
    </xf>
    <xf numFmtId="0" fontId="14" fillId="0" borderId="34" xfId="4" applyNumberFormat="1" applyFont="1" applyBorder="1" applyAlignment="1">
      <alignment horizontal="left" vertical="center" wrapText="1"/>
    </xf>
    <xf numFmtId="0" fontId="14" fillId="0" borderId="35" xfId="3" applyFont="1" applyBorder="1" applyAlignment="1">
      <alignment horizontal="left" vertical="center" wrapText="1"/>
    </xf>
    <xf numFmtId="176" fontId="12" fillId="0" borderId="36" xfId="4" applyNumberFormat="1" applyFont="1" applyFill="1" applyBorder="1" applyAlignment="1">
      <alignment horizontal="right" vertical="center"/>
    </xf>
    <xf numFmtId="176" fontId="12" fillId="0" borderId="34" xfId="4" applyNumberFormat="1" applyFont="1" applyFill="1" applyBorder="1" applyAlignment="1">
      <alignment horizontal="right" vertical="center"/>
    </xf>
    <xf numFmtId="176" fontId="12" fillId="0" borderId="35" xfId="4" applyNumberFormat="1" applyFont="1" applyFill="1" applyBorder="1" applyAlignment="1">
      <alignment horizontal="right" vertical="center"/>
    </xf>
    <xf numFmtId="176" fontId="12" fillId="0" borderId="82" xfId="4" applyNumberFormat="1" applyFont="1" applyFill="1" applyBorder="1" applyAlignment="1">
      <alignment horizontal="right" vertical="center"/>
    </xf>
    <xf numFmtId="0" fontId="14" fillId="0" borderId="15" xfId="3" applyFont="1" applyBorder="1" applyAlignment="1">
      <alignment vertical="center" shrinkToFit="1"/>
    </xf>
    <xf numFmtId="176" fontId="12" fillId="0" borderId="40" xfId="4" applyNumberFormat="1" applyFont="1" applyFill="1" applyBorder="1" applyAlignment="1">
      <alignment horizontal="right" vertical="center"/>
    </xf>
    <xf numFmtId="176" fontId="12" fillId="0" borderId="33" xfId="4" applyNumberFormat="1" applyFont="1" applyFill="1" applyBorder="1" applyAlignment="1">
      <alignment horizontal="right" vertical="center"/>
    </xf>
    <xf numFmtId="176" fontId="12" fillId="0" borderId="42" xfId="4" applyNumberFormat="1" applyFont="1" applyFill="1" applyBorder="1" applyAlignment="1">
      <alignment horizontal="right" vertical="center"/>
    </xf>
    <xf numFmtId="176" fontId="12" fillId="0" borderId="83" xfId="4" applyNumberFormat="1" applyFont="1" applyFill="1" applyBorder="1" applyAlignment="1">
      <alignment horizontal="right" vertical="center"/>
    </xf>
    <xf numFmtId="176" fontId="14" fillId="0" borderId="82" xfId="4" applyNumberFormat="1" applyFont="1" applyFill="1" applyBorder="1" applyAlignment="1">
      <alignment horizontal="right" vertical="center"/>
    </xf>
    <xf numFmtId="176" fontId="10" fillId="0" borderId="0" xfId="3" applyNumberFormat="1" applyFont="1" applyFill="1" applyAlignment="1">
      <alignment vertical="center"/>
    </xf>
    <xf numFmtId="38" fontId="6" fillId="2" borderId="0" xfId="1" applyFont="1" applyFill="1" applyAlignment="1">
      <alignment horizontal="right"/>
    </xf>
    <xf numFmtId="38" fontId="10" fillId="0" borderId="0" xfId="1" applyFont="1" applyAlignment="1">
      <alignment vertical="center"/>
    </xf>
    <xf numFmtId="38" fontId="11" fillId="0" borderId="0" xfId="1" applyFont="1" applyAlignment="1">
      <alignment vertical="center"/>
    </xf>
    <xf numFmtId="38" fontId="12" fillId="0" borderId="0" xfId="1" applyFont="1" applyFill="1"/>
    <xf numFmtId="176" fontId="30" fillId="0" borderId="84" xfId="4" applyNumberFormat="1" applyFont="1" applyFill="1" applyBorder="1" applyAlignment="1">
      <alignment horizontal="center" vertical="center" wrapText="1"/>
    </xf>
    <xf numFmtId="176" fontId="30" fillId="0" borderId="39" xfId="4" applyNumberFormat="1" applyFont="1" applyFill="1" applyBorder="1" applyAlignment="1">
      <alignment horizontal="center" vertical="center" wrapText="1"/>
    </xf>
    <xf numFmtId="176" fontId="30" fillId="0" borderId="43" xfId="4" applyNumberFormat="1" applyFont="1" applyFill="1" applyBorder="1" applyAlignment="1">
      <alignment horizontal="center" vertical="center" wrapText="1"/>
    </xf>
    <xf numFmtId="176" fontId="30" fillId="0" borderId="12" xfId="4" applyNumberFormat="1" applyFont="1" applyFill="1" applyBorder="1" applyAlignment="1">
      <alignment horizontal="center" vertical="center" wrapText="1"/>
    </xf>
    <xf numFmtId="176" fontId="30" fillId="5" borderId="43" xfId="4" applyNumberFormat="1" applyFont="1" applyFill="1" applyBorder="1" applyAlignment="1">
      <alignment horizontal="center" vertical="center" wrapText="1"/>
    </xf>
    <xf numFmtId="38" fontId="30" fillId="5" borderId="43" xfId="1" applyFont="1" applyFill="1" applyBorder="1" applyAlignment="1">
      <alignment horizontal="center" vertical="center" wrapText="1"/>
    </xf>
    <xf numFmtId="0" fontId="12" fillId="6" borderId="4" xfId="2" applyFont="1" applyFill="1" applyBorder="1" applyAlignment="1">
      <alignment horizontal="left"/>
    </xf>
    <xf numFmtId="0" fontId="12" fillId="6" borderId="5" xfId="2" applyFont="1" applyFill="1" applyBorder="1" applyAlignment="1">
      <alignment horizontal="left" indent="1"/>
    </xf>
    <xf numFmtId="0" fontId="12" fillId="6" borderId="5" xfId="2" applyFont="1" applyFill="1" applyBorder="1"/>
    <xf numFmtId="0" fontId="12" fillId="6" borderId="6" xfId="2" applyFont="1" applyFill="1" applyBorder="1"/>
    <xf numFmtId="176" fontId="12" fillId="6" borderId="16" xfId="4" quotePrefix="1" applyNumberFormat="1" applyFont="1" applyFill="1" applyBorder="1" applyAlignment="1">
      <alignment horizontal="right" vertical="center"/>
    </xf>
    <xf numFmtId="176" fontId="12" fillId="6" borderId="5" xfId="4" quotePrefix="1" applyNumberFormat="1" applyFont="1" applyFill="1" applyBorder="1" applyAlignment="1">
      <alignment horizontal="right" vertical="center"/>
    </xf>
    <xf numFmtId="176" fontId="12" fillId="6" borderId="17" xfId="4" quotePrefix="1" applyNumberFormat="1" applyFont="1" applyFill="1" applyBorder="1" applyAlignment="1">
      <alignment horizontal="right" vertical="center"/>
    </xf>
    <xf numFmtId="176" fontId="12" fillId="6" borderId="6" xfId="4" quotePrefix="1" applyNumberFormat="1" applyFont="1" applyFill="1" applyBorder="1" applyAlignment="1">
      <alignment horizontal="right" vertical="center"/>
    </xf>
    <xf numFmtId="176" fontId="12" fillId="7" borderId="17" xfId="4" quotePrefix="1" applyNumberFormat="1" applyFont="1" applyFill="1" applyBorder="1" applyAlignment="1">
      <alignment horizontal="right" vertical="center"/>
    </xf>
    <xf numFmtId="176" fontId="12" fillId="6" borderId="62" xfId="4" quotePrefix="1" applyNumberFormat="1" applyFont="1" applyFill="1" applyBorder="1" applyAlignment="1">
      <alignment horizontal="right" vertical="center"/>
    </xf>
    <xf numFmtId="38" fontId="12" fillId="7" borderId="17" xfId="1" quotePrefix="1" applyFont="1" applyFill="1" applyBorder="1" applyAlignment="1">
      <alignment horizontal="right" vertical="center"/>
    </xf>
    <xf numFmtId="0" fontId="31" fillId="0" borderId="0" xfId="2" applyFont="1" applyFill="1"/>
    <xf numFmtId="0" fontId="12" fillId="0" borderId="13" xfId="2" applyFont="1" applyFill="1" applyBorder="1"/>
    <xf numFmtId="0" fontId="12" fillId="0" borderId="13" xfId="2" applyFont="1" applyFill="1" applyBorder="1" applyAlignment="1">
      <alignment horizontal="left" indent="1"/>
    </xf>
    <xf numFmtId="0" fontId="12" fillId="0" borderId="0" xfId="2" applyFont="1" applyFill="1" applyBorder="1"/>
    <xf numFmtId="0" fontId="12" fillId="0" borderId="15" xfId="2" applyFont="1" applyFill="1" applyBorder="1" applyAlignment="1">
      <alignment shrinkToFit="1"/>
    </xf>
    <xf numFmtId="177" fontId="12" fillId="0" borderId="18" xfId="2" applyNumberFormat="1" applyFont="1" applyFill="1" applyBorder="1" applyAlignment="1">
      <alignment horizontal="right"/>
    </xf>
    <xf numFmtId="177" fontId="12" fillId="0" borderId="0" xfId="2" applyNumberFormat="1" applyFont="1" applyFill="1" applyBorder="1" applyAlignment="1">
      <alignment horizontal="right"/>
    </xf>
    <xf numFmtId="177" fontId="12" fillId="0" borderId="65" xfId="2" applyNumberFormat="1" applyFont="1" applyFill="1" applyBorder="1" applyAlignment="1">
      <alignment horizontal="right"/>
    </xf>
    <xf numFmtId="177" fontId="12" fillId="0" borderId="15" xfId="2" applyNumberFormat="1" applyFont="1" applyFill="1" applyBorder="1" applyAlignment="1">
      <alignment horizontal="right"/>
    </xf>
    <xf numFmtId="177" fontId="12" fillId="0" borderId="48" xfId="2" applyNumberFormat="1" applyFont="1" applyFill="1" applyBorder="1" applyAlignment="1">
      <alignment horizontal="right"/>
    </xf>
    <xf numFmtId="177" fontId="12" fillId="0" borderId="70" xfId="2" applyNumberFormat="1" applyFont="1" applyFill="1" applyBorder="1" applyAlignment="1">
      <alignment horizontal="right"/>
    </xf>
    <xf numFmtId="38" fontId="12" fillId="0" borderId="48" xfId="1" applyNumberFormat="1" applyFont="1" applyFill="1" applyBorder="1" applyAlignment="1">
      <alignment horizontal="right"/>
    </xf>
    <xf numFmtId="0" fontId="12" fillId="0" borderId="19" xfId="2" applyFont="1" applyFill="1" applyBorder="1" applyAlignment="1">
      <alignment horizontal="left" indent="1"/>
    </xf>
    <xf numFmtId="0" fontId="12" fillId="0" borderId="20" xfId="2" applyFont="1" applyFill="1" applyBorder="1"/>
    <xf numFmtId="0" fontId="12" fillId="0" borderId="21" xfId="2" applyFont="1" applyFill="1" applyBorder="1" applyAlignment="1">
      <alignment shrinkToFit="1"/>
    </xf>
    <xf numFmtId="38" fontId="12" fillId="0" borderId="63" xfId="5" applyFont="1" applyFill="1" applyBorder="1" applyAlignment="1">
      <alignment horizontal="right"/>
    </xf>
    <xf numFmtId="38" fontId="12" fillId="0" borderId="20" xfId="5" applyFont="1" applyFill="1" applyBorder="1" applyAlignment="1">
      <alignment horizontal="right"/>
    </xf>
    <xf numFmtId="38" fontId="12" fillId="0" borderId="23" xfId="5" applyFont="1" applyFill="1" applyBorder="1" applyAlignment="1">
      <alignment horizontal="right"/>
    </xf>
    <xf numFmtId="38" fontId="12" fillId="0" borderId="21" xfId="5" applyFont="1" applyFill="1" applyBorder="1" applyAlignment="1">
      <alignment horizontal="right"/>
    </xf>
    <xf numFmtId="177" fontId="12" fillId="0" borderId="23" xfId="2" applyNumberFormat="1" applyFont="1" applyFill="1" applyBorder="1" applyAlignment="1">
      <alignment horizontal="right"/>
    </xf>
    <xf numFmtId="177" fontId="12" fillId="0" borderId="64" xfId="5" applyNumberFormat="1" applyFont="1" applyFill="1" applyBorder="1" applyAlignment="1">
      <alignment horizontal="right"/>
    </xf>
    <xf numFmtId="38" fontId="12" fillId="0" borderId="23" xfId="1" applyNumberFormat="1" applyFont="1" applyFill="1" applyBorder="1" applyAlignment="1">
      <alignment horizontal="right"/>
    </xf>
    <xf numFmtId="0" fontId="12" fillId="0" borderId="24" xfId="2" applyFont="1" applyFill="1" applyBorder="1" applyAlignment="1">
      <alignment horizontal="left" indent="1"/>
    </xf>
    <xf numFmtId="0" fontId="12" fillId="0" borderId="25" xfId="2" applyFont="1" applyFill="1" applyBorder="1"/>
    <xf numFmtId="0" fontId="12" fillId="0" borderId="26" xfId="2" applyFont="1" applyFill="1" applyBorder="1" applyAlignment="1">
      <alignment shrinkToFit="1"/>
    </xf>
    <xf numFmtId="3" fontId="12" fillId="0" borderId="22" xfId="2" applyNumberFormat="1" applyFont="1" applyFill="1" applyBorder="1" applyAlignment="1">
      <alignment horizontal="right"/>
    </xf>
    <xf numFmtId="3" fontId="12" fillId="0" borderId="25" xfId="2" applyNumberFormat="1" applyFont="1" applyFill="1" applyBorder="1" applyAlignment="1">
      <alignment horizontal="right"/>
    </xf>
    <xf numFmtId="3" fontId="12" fillId="0" borderId="27" xfId="2" applyNumberFormat="1" applyFont="1" applyFill="1" applyBorder="1" applyAlignment="1">
      <alignment horizontal="right"/>
    </xf>
    <xf numFmtId="3" fontId="12" fillId="0" borderId="26" xfId="2" applyNumberFormat="1" applyFont="1" applyFill="1" applyBorder="1" applyAlignment="1">
      <alignment horizontal="right"/>
    </xf>
    <xf numFmtId="177" fontId="12" fillId="0" borderId="27" xfId="2" applyNumberFormat="1" applyFont="1" applyFill="1" applyBorder="1" applyAlignment="1">
      <alignment horizontal="right"/>
    </xf>
    <xf numFmtId="177" fontId="12" fillId="0" borderId="66" xfId="2" applyNumberFormat="1" applyFont="1" applyFill="1" applyBorder="1" applyAlignment="1">
      <alignment horizontal="right"/>
    </xf>
    <xf numFmtId="38" fontId="12" fillId="0" borderId="27" xfId="1" applyNumberFormat="1" applyFont="1" applyFill="1" applyBorder="1" applyAlignment="1">
      <alignment horizontal="right"/>
    </xf>
    <xf numFmtId="0" fontId="12" fillId="0" borderId="40" xfId="2" applyFont="1" applyFill="1" applyBorder="1"/>
    <xf numFmtId="0" fontId="12" fillId="0" borderId="81" xfId="2" applyFont="1" applyFill="1" applyBorder="1" applyAlignment="1">
      <alignment horizontal="left" indent="1"/>
    </xf>
    <xf numFmtId="0" fontId="12" fillId="0" borderId="34" xfId="2" applyFont="1" applyFill="1" applyBorder="1"/>
    <xf numFmtId="0" fontId="12" fillId="0" borderId="35" xfId="2" applyFont="1" applyFill="1" applyBorder="1" applyAlignment="1">
      <alignment shrinkToFit="1"/>
    </xf>
    <xf numFmtId="177" fontId="12" fillId="0" borderId="36" xfId="2" applyNumberFormat="1" applyFont="1" applyFill="1" applyBorder="1" applyAlignment="1">
      <alignment horizontal="right"/>
    </xf>
    <xf numFmtId="177" fontId="12" fillId="0" borderId="34" xfId="2" applyNumberFormat="1" applyFont="1" applyFill="1" applyBorder="1" applyAlignment="1">
      <alignment horizontal="right"/>
    </xf>
    <xf numFmtId="177" fontId="12" fillId="0" borderId="37" xfId="2" applyNumberFormat="1" applyFont="1" applyFill="1" applyBorder="1" applyAlignment="1">
      <alignment horizontal="right"/>
    </xf>
    <xf numFmtId="177" fontId="12" fillId="0" borderId="35" xfId="2" applyNumberFormat="1" applyFont="1" applyFill="1" applyBorder="1" applyAlignment="1">
      <alignment horizontal="right"/>
    </xf>
    <xf numFmtId="177" fontId="12" fillId="0" borderId="82" xfId="2" applyNumberFormat="1" applyFont="1" applyFill="1" applyBorder="1" applyAlignment="1">
      <alignment horizontal="right"/>
    </xf>
    <xf numFmtId="38" fontId="12" fillId="0" borderId="37" xfId="1" applyNumberFormat="1" applyFont="1" applyFill="1" applyBorder="1" applyAlignment="1">
      <alignment horizontal="right"/>
    </xf>
    <xf numFmtId="0" fontId="12" fillId="0" borderId="38" xfId="2" applyFont="1" applyFill="1" applyBorder="1"/>
    <xf numFmtId="0" fontId="12" fillId="0" borderId="39" xfId="2" applyFont="1" applyFill="1" applyBorder="1" applyAlignment="1">
      <alignment horizontal="left" indent="1"/>
    </xf>
    <xf numFmtId="0" fontId="12" fillId="0" borderId="39" xfId="2" applyFont="1" applyFill="1" applyBorder="1"/>
    <xf numFmtId="0" fontId="12" fillId="0" borderId="67" xfId="2" applyFont="1" applyFill="1" applyBorder="1" applyAlignment="1">
      <alignment shrinkToFit="1"/>
    </xf>
    <xf numFmtId="3" fontId="12" fillId="0" borderId="84" xfId="2" applyNumberFormat="1" applyFont="1" applyFill="1" applyBorder="1" applyAlignment="1">
      <alignment horizontal="right"/>
    </xf>
    <xf numFmtId="3" fontId="12" fillId="0" borderId="39" xfId="2" applyNumberFormat="1" applyFont="1" applyFill="1" applyBorder="1" applyAlignment="1">
      <alignment horizontal="right"/>
    </xf>
    <xf numFmtId="3" fontId="12" fillId="0" borderId="43" xfId="2" applyNumberFormat="1" applyFont="1" applyFill="1" applyBorder="1" applyAlignment="1">
      <alignment horizontal="right"/>
    </xf>
    <xf numFmtId="3" fontId="12" fillId="0" borderId="67" xfId="2" applyNumberFormat="1" applyFont="1" applyFill="1" applyBorder="1" applyAlignment="1">
      <alignment horizontal="right"/>
    </xf>
    <xf numFmtId="177" fontId="12" fillId="0" borderId="85" xfId="2" applyNumberFormat="1" applyFont="1" applyFill="1" applyBorder="1" applyAlignment="1">
      <alignment horizontal="right"/>
    </xf>
    <xf numFmtId="0" fontId="12" fillId="0" borderId="19" xfId="2" applyFont="1" applyFill="1" applyBorder="1" applyAlignment="1">
      <alignment horizontal="left" indent="1" shrinkToFit="1"/>
    </xf>
    <xf numFmtId="3" fontId="12" fillId="0" borderId="63" xfId="2" applyNumberFormat="1" applyFont="1" applyFill="1" applyBorder="1" applyAlignment="1">
      <alignment horizontal="right"/>
    </xf>
    <xf numFmtId="3" fontId="12" fillId="0" borderId="20" xfId="2" applyNumberFormat="1" applyFont="1" applyFill="1" applyBorder="1" applyAlignment="1">
      <alignment horizontal="right"/>
    </xf>
    <xf numFmtId="3" fontId="12" fillId="0" borderId="23" xfId="2" applyNumberFormat="1" applyFont="1" applyFill="1" applyBorder="1" applyAlignment="1">
      <alignment horizontal="right"/>
    </xf>
    <xf numFmtId="3" fontId="12" fillId="0" borderId="21" xfId="2" applyNumberFormat="1" applyFont="1" applyFill="1" applyBorder="1" applyAlignment="1">
      <alignment horizontal="right"/>
    </xf>
    <xf numFmtId="177" fontId="12" fillId="0" borderId="64" xfId="2" applyNumberFormat="1" applyFont="1" applyFill="1" applyBorder="1" applyAlignment="1">
      <alignment horizontal="right"/>
    </xf>
    <xf numFmtId="0" fontId="12" fillId="0" borderId="77" xfId="2" applyFont="1" applyFill="1" applyBorder="1" applyAlignment="1">
      <alignment horizontal="left" indent="1" shrinkToFit="1"/>
    </xf>
    <xf numFmtId="0" fontId="12" fillId="0" borderId="14" xfId="2" applyFont="1" applyFill="1" applyBorder="1"/>
    <xf numFmtId="0" fontId="12" fillId="0" borderId="78" xfId="2" applyFont="1" applyFill="1" applyBorder="1" applyAlignment="1">
      <alignment shrinkToFit="1"/>
    </xf>
    <xf numFmtId="3" fontId="12" fillId="0" borderId="79" xfId="2" applyNumberFormat="1" applyFont="1" applyFill="1" applyBorder="1" applyAlignment="1">
      <alignment horizontal="right"/>
    </xf>
    <xf numFmtId="3" fontId="12" fillId="0" borderId="14" xfId="2" applyNumberFormat="1" applyFont="1" applyFill="1" applyBorder="1" applyAlignment="1">
      <alignment horizontal="right"/>
    </xf>
    <xf numFmtId="3" fontId="12" fillId="0" borderId="44" xfId="2" applyNumberFormat="1" applyFont="1" applyFill="1" applyBorder="1" applyAlignment="1">
      <alignment horizontal="right"/>
    </xf>
    <xf numFmtId="3" fontId="12" fillId="0" borderId="78" xfId="2" applyNumberFormat="1" applyFont="1" applyFill="1" applyBorder="1" applyAlignment="1">
      <alignment horizontal="right"/>
    </xf>
    <xf numFmtId="177" fontId="12" fillId="0" borderId="80" xfId="2" applyNumberFormat="1" applyFont="1" applyFill="1" applyBorder="1" applyAlignment="1">
      <alignment horizontal="right"/>
    </xf>
    <xf numFmtId="38" fontId="12" fillId="0" borderId="44" xfId="1" applyNumberFormat="1" applyFont="1" applyFill="1" applyBorder="1" applyAlignment="1">
      <alignment horizontal="right"/>
    </xf>
    <xf numFmtId="0" fontId="12" fillId="0" borderId="24" xfId="2" applyFont="1" applyFill="1" applyBorder="1" applyAlignment="1">
      <alignment horizontal="left" indent="1" shrinkToFit="1"/>
    </xf>
    <xf numFmtId="0" fontId="12" fillId="0" borderId="81" xfId="2" applyFont="1" applyFill="1" applyBorder="1" applyAlignment="1">
      <alignment horizontal="left" indent="1" shrinkToFit="1"/>
    </xf>
    <xf numFmtId="3" fontId="12" fillId="0" borderId="36" xfId="2" applyNumberFormat="1" applyFont="1" applyFill="1" applyBorder="1" applyAlignment="1">
      <alignment horizontal="right"/>
    </xf>
    <xf numFmtId="3" fontId="12" fillId="0" borderId="34" xfId="2" applyNumberFormat="1" applyFont="1" applyFill="1" applyBorder="1" applyAlignment="1">
      <alignment horizontal="right"/>
    </xf>
    <xf numFmtId="3" fontId="12" fillId="0" borderId="37" xfId="2" applyNumberFormat="1" applyFont="1" applyFill="1" applyBorder="1" applyAlignment="1">
      <alignment horizontal="right"/>
    </xf>
    <xf numFmtId="3" fontId="12" fillId="0" borderId="35" xfId="2" applyNumberFormat="1" applyFont="1" applyFill="1" applyBorder="1" applyAlignment="1">
      <alignment horizontal="right"/>
    </xf>
    <xf numFmtId="0" fontId="12" fillId="0" borderId="50" xfId="2" applyFont="1" applyFill="1" applyBorder="1"/>
    <xf numFmtId="0" fontId="12" fillId="0" borderId="51" xfId="2" applyFont="1" applyFill="1" applyBorder="1" applyAlignment="1">
      <alignment horizontal="left" indent="1"/>
    </xf>
    <xf numFmtId="0" fontId="12" fillId="0" borderId="51" xfId="2" applyFont="1" applyFill="1" applyBorder="1"/>
    <xf numFmtId="0" fontId="12" fillId="0" borderId="52" xfId="2" applyFont="1" applyFill="1" applyBorder="1" applyAlignment="1">
      <alignment shrinkToFit="1"/>
    </xf>
    <xf numFmtId="38" fontId="12" fillId="0" borderId="10" xfId="5" applyFont="1" applyFill="1" applyBorder="1" applyAlignment="1">
      <alignment horizontal="right"/>
    </xf>
    <xf numFmtId="38" fontId="12" fillId="0" borderId="51" xfId="5" applyFont="1" applyFill="1" applyBorder="1" applyAlignment="1">
      <alignment horizontal="right"/>
    </xf>
    <xf numFmtId="38" fontId="12" fillId="0" borderId="11" xfId="5" applyFont="1" applyFill="1" applyBorder="1" applyAlignment="1">
      <alignment horizontal="right"/>
    </xf>
    <xf numFmtId="38" fontId="12" fillId="0" borderId="52" xfId="5" applyFont="1" applyFill="1" applyBorder="1" applyAlignment="1">
      <alignment horizontal="right"/>
    </xf>
    <xf numFmtId="177" fontId="12" fillId="0" borderId="43" xfId="2" applyNumberFormat="1" applyFont="1" applyFill="1" applyBorder="1" applyAlignment="1">
      <alignment horizontal="right"/>
    </xf>
    <xf numFmtId="177" fontId="12" fillId="0" borderId="86" xfId="5" applyNumberFormat="1" applyFont="1" applyFill="1" applyBorder="1" applyAlignment="1">
      <alignment horizontal="right"/>
    </xf>
    <xf numFmtId="38" fontId="12" fillId="0" borderId="43" xfId="1" applyNumberFormat="1" applyFont="1" applyFill="1" applyBorder="1" applyAlignment="1">
      <alignment horizontal="right"/>
    </xf>
    <xf numFmtId="177" fontId="12" fillId="7" borderId="17" xfId="2" applyNumberFormat="1" applyFont="1" applyFill="1" applyBorder="1" applyAlignment="1">
      <alignment horizontal="right"/>
    </xf>
    <xf numFmtId="177" fontId="12" fillId="6" borderId="62" xfId="4" quotePrefix="1" applyNumberFormat="1" applyFont="1" applyFill="1" applyBorder="1" applyAlignment="1">
      <alignment horizontal="right" vertical="center"/>
    </xf>
    <xf numFmtId="0" fontId="12" fillId="0" borderId="0" xfId="2" applyFont="1" applyFill="1" applyBorder="1" applyAlignment="1">
      <alignment horizontal="left" indent="1"/>
    </xf>
    <xf numFmtId="3" fontId="12" fillId="0" borderId="18" xfId="2" applyNumberFormat="1" applyFont="1" applyFill="1" applyBorder="1" applyAlignment="1">
      <alignment horizontal="right"/>
    </xf>
    <xf numFmtId="3" fontId="12" fillId="0" borderId="0" xfId="2" applyNumberFormat="1" applyFont="1" applyFill="1" applyBorder="1" applyAlignment="1">
      <alignment horizontal="right"/>
    </xf>
    <xf numFmtId="3" fontId="12" fillId="0" borderId="65" xfId="2" applyNumberFormat="1" applyFont="1" applyFill="1" applyBorder="1" applyAlignment="1">
      <alignment horizontal="right"/>
    </xf>
    <xf numFmtId="3" fontId="12" fillId="0" borderId="15" xfId="2" applyNumberFormat="1" applyFont="1" applyFill="1" applyBorder="1" applyAlignment="1">
      <alignment horizontal="right"/>
    </xf>
    <xf numFmtId="0" fontId="12" fillId="0" borderId="13" xfId="2" applyFont="1" applyFill="1" applyBorder="1" applyAlignment="1"/>
    <xf numFmtId="0" fontId="12" fillId="0" borderId="18" xfId="2" applyFont="1" applyFill="1" applyBorder="1"/>
    <xf numFmtId="0" fontId="12" fillId="0" borderId="87" xfId="2" applyFont="1" applyFill="1" applyBorder="1" applyAlignment="1">
      <alignment horizontal="left" indent="1"/>
    </xf>
    <xf numFmtId="0" fontId="12" fillId="0" borderId="28" xfId="2" applyFont="1" applyFill="1" applyBorder="1"/>
    <xf numFmtId="0" fontId="12" fillId="0" borderId="29" xfId="2" applyFont="1" applyFill="1" applyBorder="1" applyAlignment="1">
      <alignment shrinkToFit="1"/>
    </xf>
    <xf numFmtId="3" fontId="12" fillId="0" borderId="88" xfId="2" applyNumberFormat="1" applyFont="1" applyFill="1" applyBorder="1" applyAlignment="1">
      <alignment horizontal="right"/>
    </xf>
    <xf numFmtId="3" fontId="12" fillId="0" borderId="28" xfId="2" applyNumberFormat="1" applyFont="1" applyFill="1" applyBorder="1" applyAlignment="1">
      <alignment horizontal="right"/>
    </xf>
    <xf numFmtId="3" fontId="12" fillId="0" borderId="31" xfId="2" applyNumberFormat="1" applyFont="1" applyFill="1" applyBorder="1" applyAlignment="1">
      <alignment horizontal="right"/>
    </xf>
    <xf numFmtId="3" fontId="12" fillId="0" borderId="29" xfId="2" applyNumberFormat="1" applyFont="1" applyFill="1" applyBorder="1" applyAlignment="1">
      <alignment horizontal="right"/>
    </xf>
    <xf numFmtId="177" fontId="12" fillId="0" borderId="89" xfId="2" applyNumberFormat="1" applyFont="1" applyFill="1" applyBorder="1" applyAlignment="1">
      <alignment horizontal="right"/>
    </xf>
    <xf numFmtId="38" fontId="12" fillId="0" borderId="84" xfId="5" applyFont="1" applyFill="1" applyBorder="1" applyAlignment="1">
      <alignment horizontal="right"/>
    </xf>
    <xf numFmtId="38" fontId="12" fillId="0" borderId="39" xfId="5" applyFont="1" applyFill="1" applyBorder="1" applyAlignment="1">
      <alignment horizontal="right"/>
    </xf>
    <xf numFmtId="38" fontId="12" fillId="0" borderId="43" xfId="5" applyFont="1" applyFill="1" applyBorder="1" applyAlignment="1">
      <alignment horizontal="right"/>
    </xf>
    <xf numFmtId="38" fontId="12" fillId="0" borderId="67" xfId="5" applyFont="1" applyFill="1" applyBorder="1" applyAlignment="1">
      <alignment horizontal="right"/>
    </xf>
    <xf numFmtId="177" fontId="12" fillId="0" borderId="85" xfId="5" applyNumberFormat="1" applyFont="1" applyFill="1" applyBorder="1" applyAlignment="1">
      <alignment horizontal="right"/>
    </xf>
    <xf numFmtId="0" fontId="12" fillId="0" borderId="77" xfId="2" applyFont="1" applyFill="1" applyBorder="1" applyAlignment="1">
      <alignment horizontal="left" indent="1"/>
    </xf>
    <xf numFmtId="38" fontId="12" fillId="0" borderId="79" xfId="5" applyFont="1" applyFill="1" applyBorder="1" applyAlignment="1">
      <alignment horizontal="right"/>
    </xf>
    <xf numFmtId="177" fontId="12" fillId="0" borderId="80" xfId="5" applyNumberFormat="1" applyFont="1" applyFill="1" applyBorder="1" applyAlignment="1">
      <alignment horizontal="right"/>
    </xf>
    <xf numFmtId="38" fontId="12" fillId="0" borderId="22" xfId="5" applyFont="1" applyFill="1" applyBorder="1" applyAlignment="1">
      <alignment horizontal="right"/>
    </xf>
    <xf numFmtId="38" fontId="12" fillId="0" borderId="25" xfId="5" applyFont="1" applyFill="1" applyBorder="1" applyAlignment="1">
      <alignment horizontal="right"/>
    </xf>
    <xf numFmtId="38" fontId="12" fillId="0" borderId="27" xfId="5" applyFont="1" applyFill="1" applyBorder="1" applyAlignment="1">
      <alignment horizontal="right"/>
    </xf>
    <xf numFmtId="38" fontId="12" fillId="0" borderId="26" xfId="5" applyFont="1" applyFill="1" applyBorder="1" applyAlignment="1">
      <alignment horizontal="right"/>
    </xf>
    <xf numFmtId="177" fontId="12" fillId="0" borderId="66" xfId="5" applyNumberFormat="1" applyFont="1" applyFill="1" applyBorder="1" applyAlignment="1">
      <alignment horizontal="right"/>
    </xf>
    <xf numFmtId="0" fontId="12" fillId="8" borderId="26" xfId="2" applyFont="1" applyFill="1" applyBorder="1" applyAlignment="1">
      <alignment shrinkToFit="1"/>
    </xf>
    <xf numFmtId="0" fontId="12" fillId="0" borderId="90" xfId="2" applyFont="1" applyFill="1" applyBorder="1"/>
    <xf numFmtId="38" fontId="12" fillId="0" borderId="36" xfId="5" applyFont="1" applyFill="1" applyBorder="1" applyAlignment="1">
      <alignment horizontal="right"/>
    </xf>
    <xf numFmtId="38" fontId="12" fillId="0" borderId="34" xfId="5" applyFont="1" applyFill="1" applyBorder="1" applyAlignment="1">
      <alignment horizontal="right"/>
    </xf>
    <xf numFmtId="38" fontId="12" fillId="0" borderId="37" xfId="5" applyFont="1" applyFill="1" applyBorder="1" applyAlignment="1">
      <alignment horizontal="right"/>
    </xf>
    <xf numFmtId="38" fontId="12" fillId="0" borderId="35" xfId="5" applyFont="1" applyFill="1" applyBorder="1" applyAlignment="1">
      <alignment horizontal="right"/>
    </xf>
    <xf numFmtId="177" fontId="12" fillId="0" borderId="82" xfId="5" applyNumberFormat="1" applyFont="1" applyFill="1" applyBorder="1" applyAlignment="1">
      <alignment horizontal="right"/>
    </xf>
    <xf numFmtId="0" fontId="12" fillId="6" borderId="4" xfId="2" applyFont="1" applyFill="1" applyBorder="1"/>
    <xf numFmtId="0" fontId="12" fillId="6" borderId="6" xfId="2" applyFont="1" applyFill="1" applyBorder="1" applyAlignment="1">
      <alignment shrinkToFit="1"/>
    </xf>
    <xf numFmtId="0" fontId="12" fillId="6" borderId="16" xfId="2" applyFont="1" applyFill="1" applyBorder="1" applyAlignment="1">
      <alignment horizontal="right"/>
    </xf>
    <xf numFmtId="0" fontId="12" fillId="6" borderId="5" xfId="2" applyFont="1" applyFill="1" applyBorder="1" applyAlignment="1">
      <alignment horizontal="right"/>
    </xf>
    <xf numFmtId="0" fontId="12" fillId="6" borderId="17" xfId="2" applyFont="1" applyFill="1" applyBorder="1" applyAlignment="1">
      <alignment horizontal="right"/>
    </xf>
    <xf numFmtId="0" fontId="12" fillId="6" borderId="6" xfId="2" applyFont="1" applyFill="1" applyBorder="1" applyAlignment="1">
      <alignment horizontal="right"/>
    </xf>
    <xf numFmtId="177" fontId="12" fillId="6" borderId="62" xfId="2" applyNumberFormat="1" applyFont="1" applyFill="1" applyBorder="1" applyAlignment="1">
      <alignment horizontal="right"/>
    </xf>
    <xf numFmtId="0" fontId="12" fillId="0" borderId="46" xfId="2" applyFont="1" applyFill="1" applyBorder="1" applyAlignment="1">
      <alignment horizontal="left" indent="1"/>
    </xf>
    <xf numFmtId="0" fontId="12" fillId="0" borderId="33" xfId="2" applyFont="1" applyFill="1" applyBorder="1"/>
    <xf numFmtId="0" fontId="12" fillId="0" borderId="42" xfId="2" applyFont="1" applyFill="1" applyBorder="1" applyAlignment="1">
      <alignment shrinkToFit="1"/>
    </xf>
    <xf numFmtId="3" fontId="12" fillId="0" borderId="40" xfId="2" applyNumberFormat="1" applyFont="1" applyFill="1" applyBorder="1" applyAlignment="1">
      <alignment horizontal="right"/>
    </xf>
    <xf numFmtId="3" fontId="12" fillId="0" borderId="33" xfId="2" applyNumberFormat="1" applyFont="1" applyFill="1" applyBorder="1" applyAlignment="1">
      <alignment horizontal="right"/>
    </xf>
    <xf numFmtId="3" fontId="12" fillId="0" borderId="41" xfId="2" applyNumberFormat="1" applyFont="1" applyFill="1" applyBorder="1" applyAlignment="1">
      <alignment horizontal="right"/>
    </xf>
    <xf numFmtId="3" fontId="12" fillId="0" borderId="42" xfId="2" applyNumberFormat="1" applyFont="1" applyFill="1" applyBorder="1" applyAlignment="1">
      <alignment horizontal="right"/>
    </xf>
    <xf numFmtId="177" fontId="12" fillId="0" borderId="83" xfId="2" applyNumberFormat="1" applyFont="1" applyFill="1" applyBorder="1" applyAlignment="1">
      <alignment horizontal="right"/>
    </xf>
    <xf numFmtId="177" fontId="12" fillId="0" borderId="44" xfId="2" applyNumberFormat="1" applyFont="1" applyFill="1" applyBorder="1" applyAlignment="1">
      <alignment horizontal="right"/>
    </xf>
    <xf numFmtId="177" fontId="12" fillId="0" borderId="88" xfId="2" applyNumberFormat="1" applyFont="1" applyFill="1" applyBorder="1" applyAlignment="1">
      <alignment horizontal="right"/>
    </xf>
    <xf numFmtId="177" fontId="12" fillId="0" borderId="28" xfId="2" applyNumberFormat="1" applyFont="1" applyFill="1" applyBorder="1" applyAlignment="1">
      <alignment horizontal="right"/>
    </xf>
    <xf numFmtId="177" fontId="12" fillId="0" borderId="24" xfId="2" applyNumberFormat="1" applyFont="1" applyFill="1" applyBorder="1" applyAlignment="1">
      <alignment horizontal="right"/>
    </xf>
    <xf numFmtId="177" fontId="12" fillId="0" borderId="30" xfId="2" applyNumberFormat="1" applyFont="1" applyFill="1" applyBorder="1" applyAlignment="1">
      <alignment horizontal="right"/>
    </xf>
    <xf numFmtId="0" fontId="12" fillId="0" borderId="91" xfId="2" applyFont="1" applyFill="1" applyBorder="1" applyAlignment="1">
      <alignment horizontal="left" indent="1"/>
    </xf>
    <xf numFmtId="3" fontId="12" fillId="0" borderId="10" xfId="2" applyNumberFormat="1" applyFont="1" applyFill="1" applyBorder="1" applyAlignment="1">
      <alignment horizontal="right"/>
    </xf>
    <xf numFmtId="3" fontId="12" fillId="0" borderId="51" xfId="2" applyNumberFormat="1" applyFont="1" applyFill="1" applyBorder="1" applyAlignment="1">
      <alignment horizontal="right"/>
    </xf>
    <xf numFmtId="3" fontId="12" fillId="0" borderId="11" xfId="2" applyNumberFormat="1" applyFont="1" applyFill="1" applyBorder="1" applyAlignment="1">
      <alignment horizontal="right"/>
    </xf>
    <xf numFmtId="3" fontId="12" fillId="0" borderId="52" xfId="2" applyNumberFormat="1" applyFont="1" applyFill="1" applyBorder="1" applyAlignment="1">
      <alignment horizontal="right"/>
    </xf>
    <xf numFmtId="177" fontId="12" fillId="0" borderId="86" xfId="2" applyNumberFormat="1" applyFont="1" applyFill="1" applyBorder="1" applyAlignment="1">
      <alignment horizontal="right"/>
    </xf>
    <xf numFmtId="0" fontId="12" fillId="0" borderId="7" xfId="2" applyFont="1" applyFill="1" applyBorder="1"/>
    <xf numFmtId="0" fontId="12" fillId="0" borderId="7" xfId="2" applyFont="1" applyFill="1" applyBorder="1" applyAlignment="1">
      <alignment horizontal="left" indent="1"/>
    </xf>
    <xf numFmtId="0" fontId="12" fillId="0" borderId="8" xfId="2" applyFont="1" applyFill="1" applyBorder="1"/>
    <xf numFmtId="0" fontId="12" fillId="0" borderId="9" xfId="2" applyFont="1" applyFill="1" applyBorder="1" applyAlignment="1">
      <alignment shrinkToFit="1"/>
    </xf>
    <xf numFmtId="3" fontId="12" fillId="0" borderId="53" xfId="2" applyNumberFormat="1" applyFont="1" applyFill="1" applyBorder="1" applyAlignment="1">
      <alignment horizontal="right"/>
    </xf>
    <xf numFmtId="3" fontId="12" fillId="0" borderId="8" xfId="2" applyNumberFormat="1" applyFont="1" applyFill="1" applyBorder="1" applyAlignment="1">
      <alignment horizontal="right"/>
    </xf>
    <xf numFmtId="3" fontId="12" fillId="0" borderId="54" xfId="2" applyNumberFormat="1" applyFont="1" applyFill="1" applyBorder="1" applyAlignment="1">
      <alignment horizontal="right"/>
    </xf>
    <xf numFmtId="3" fontId="12" fillId="0" borderId="9" xfId="2" applyNumberFormat="1" applyFont="1" applyFill="1" applyBorder="1" applyAlignment="1">
      <alignment horizontal="right"/>
    </xf>
    <xf numFmtId="177" fontId="12" fillId="0" borderId="59" xfId="2" applyNumberFormat="1" applyFont="1" applyFill="1" applyBorder="1" applyAlignment="1">
      <alignment horizontal="right"/>
    </xf>
    <xf numFmtId="177" fontId="12" fillId="0" borderId="92" xfId="2" applyNumberFormat="1" applyFont="1" applyFill="1" applyBorder="1" applyAlignment="1">
      <alignment horizontal="right"/>
    </xf>
    <xf numFmtId="38" fontId="12" fillId="0" borderId="59" xfId="1" applyNumberFormat="1" applyFont="1" applyFill="1" applyBorder="1" applyAlignment="1">
      <alignment horizontal="right"/>
    </xf>
    <xf numFmtId="0" fontId="12" fillId="0" borderId="0" xfId="2" applyFont="1" applyFill="1" applyAlignment="1"/>
    <xf numFmtId="176" fontId="11" fillId="0" borderId="0" xfId="3" applyNumberFormat="1" applyFont="1" applyAlignment="1">
      <alignment vertical="center"/>
    </xf>
    <xf numFmtId="176" fontId="27" fillId="0" borderId="84" xfId="4" applyNumberFormat="1" applyFont="1" applyFill="1" applyBorder="1" applyAlignment="1">
      <alignment horizontal="center" vertical="center" wrapText="1"/>
    </xf>
    <xf numFmtId="176" fontId="27" fillId="0" borderId="43" xfId="4" applyNumberFormat="1" applyFont="1" applyFill="1" applyBorder="1" applyAlignment="1">
      <alignment horizontal="center" vertical="center" wrapText="1"/>
    </xf>
    <xf numFmtId="176" fontId="27" fillId="0" borderId="93" xfId="4" applyNumberFormat="1" applyFont="1" applyFill="1" applyBorder="1" applyAlignment="1">
      <alignment horizontal="center" vertical="center" wrapText="1"/>
    </xf>
    <xf numFmtId="176" fontId="27" fillId="0" borderId="91" xfId="4" applyNumberFormat="1" applyFont="1" applyFill="1" applyBorder="1" applyAlignment="1">
      <alignment horizontal="center" vertical="center" wrapText="1"/>
    </xf>
    <xf numFmtId="0" fontId="12" fillId="0" borderId="94" xfId="2" applyFont="1" applyFill="1" applyBorder="1" applyAlignment="1">
      <alignment shrinkToFit="1"/>
    </xf>
    <xf numFmtId="0" fontId="12" fillId="0" borderId="95" xfId="2" applyFont="1" applyFill="1" applyBorder="1" applyAlignment="1">
      <alignment shrinkToFit="1"/>
    </xf>
    <xf numFmtId="0" fontId="12" fillId="0" borderId="96" xfId="2" applyFont="1" applyFill="1" applyBorder="1" applyAlignment="1">
      <alignment shrinkToFit="1"/>
    </xf>
    <xf numFmtId="3" fontId="12" fillId="8" borderId="97" xfId="2" applyNumberFormat="1" applyFont="1" applyFill="1" applyBorder="1" applyAlignment="1">
      <alignment horizontal="right"/>
    </xf>
    <xf numFmtId="3" fontId="12" fillId="0" borderId="98" xfId="2" applyNumberFormat="1" applyFont="1" applyFill="1" applyBorder="1" applyAlignment="1">
      <alignment horizontal="right"/>
    </xf>
    <xf numFmtId="3" fontId="12" fillId="0" borderId="99" xfId="2" applyNumberFormat="1" applyFont="1" applyFill="1" applyBorder="1" applyAlignment="1">
      <alignment horizontal="right"/>
    </xf>
    <xf numFmtId="3" fontId="12" fillId="0" borderId="97" xfId="2" applyNumberFormat="1" applyFont="1" applyFill="1" applyBorder="1" applyAlignment="1">
      <alignment horizontal="right"/>
    </xf>
    <xf numFmtId="3" fontId="12" fillId="0" borderId="100" xfId="2" applyNumberFormat="1" applyFont="1" applyFill="1" applyBorder="1" applyAlignment="1">
      <alignment horizontal="right"/>
    </xf>
    <xf numFmtId="177" fontId="12" fillId="0" borderId="99" xfId="2" applyNumberFormat="1" applyFont="1" applyFill="1" applyBorder="1"/>
    <xf numFmtId="0" fontId="12" fillId="0" borderId="101" xfId="2" applyFont="1" applyFill="1" applyBorder="1" applyAlignment="1">
      <alignment shrinkToFit="1"/>
    </xf>
    <xf numFmtId="0" fontId="12" fillId="0" borderId="25" xfId="2" applyFont="1" applyFill="1" applyBorder="1" applyAlignment="1">
      <alignment shrinkToFit="1"/>
    </xf>
    <xf numFmtId="3" fontId="12" fillId="8" borderId="22" xfId="2" applyNumberFormat="1" applyFont="1" applyFill="1" applyBorder="1" applyAlignment="1">
      <alignment horizontal="right"/>
    </xf>
    <xf numFmtId="3" fontId="12" fillId="0" borderId="30" xfId="2" applyNumberFormat="1" applyFont="1" applyFill="1" applyBorder="1" applyAlignment="1">
      <alignment horizontal="right"/>
    </xf>
    <xf numFmtId="3" fontId="12" fillId="0" borderId="24" xfId="2" applyNumberFormat="1" applyFont="1" applyFill="1" applyBorder="1" applyAlignment="1">
      <alignment horizontal="right"/>
    </xf>
    <xf numFmtId="177" fontId="12" fillId="0" borderId="30" xfId="2" applyNumberFormat="1" applyFont="1" applyFill="1" applyBorder="1"/>
    <xf numFmtId="0" fontId="12" fillId="0" borderId="101" xfId="2" applyFont="1" applyFill="1" applyBorder="1" applyAlignment="1">
      <alignment horizontal="left" indent="1" shrinkToFit="1"/>
    </xf>
    <xf numFmtId="177" fontId="12" fillId="8" borderId="22" xfId="2" applyNumberFormat="1" applyFont="1" applyFill="1" applyBorder="1" applyAlignment="1">
      <alignment horizontal="right"/>
    </xf>
    <xf numFmtId="177" fontId="12" fillId="0" borderId="22" xfId="2" applyNumberFormat="1" applyFont="1" applyFill="1" applyBorder="1" applyAlignment="1">
      <alignment horizontal="right"/>
    </xf>
    <xf numFmtId="38" fontId="12" fillId="8" borderId="22" xfId="5" applyFont="1" applyFill="1" applyBorder="1" applyAlignment="1">
      <alignment horizontal="right"/>
    </xf>
    <xf numFmtId="38" fontId="12" fillId="0" borderId="30" xfId="5" applyFont="1" applyFill="1" applyBorder="1" applyAlignment="1">
      <alignment horizontal="right"/>
    </xf>
    <xf numFmtId="38" fontId="12" fillId="0" borderId="24" xfId="5" applyFont="1" applyFill="1" applyBorder="1" applyAlignment="1">
      <alignment horizontal="right"/>
    </xf>
    <xf numFmtId="0" fontId="12" fillId="5" borderId="101" xfId="2" applyFont="1" applyFill="1" applyBorder="1" applyAlignment="1">
      <alignment shrinkToFit="1"/>
    </xf>
    <xf numFmtId="0" fontId="12" fillId="0" borderId="102" xfId="2" applyFont="1" applyFill="1" applyBorder="1" applyAlignment="1">
      <alignment horizontal="left" indent="1" shrinkToFit="1"/>
    </xf>
    <xf numFmtId="0" fontId="12" fillId="0" borderId="72" xfId="2" applyFont="1" applyFill="1" applyBorder="1" applyAlignment="1">
      <alignment horizontal="left" vertical="center" shrinkToFit="1"/>
    </xf>
    <xf numFmtId="0" fontId="12" fillId="0" borderId="73" xfId="2" applyFont="1" applyFill="1" applyBorder="1" applyAlignment="1">
      <alignment horizontal="left" vertical="center" shrinkToFit="1"/>
    </xf>
    <xf numFmtId="177" fontId="12" fillId="8" borderId="74" xfId="2" applyNumberFormat="1" applyFont="1" applyFill="1" applyBorder="1" applyAlignment="1">
      <alignment horizontal="right"/>
    </xf>
    <xf numFmtId="177" fontId="12" fillId="0" borderId="75" xfId="2" applyNumberFormat="1" applyFont="1" applyFill="1" applyBorder="1" applyAlignment="1">
      <alignment horizontal="right"/>
    </xf>
    <xf numFmtId="177" fontId="12" fillId="0" borderId="103" xfId="2" applyNumberFormat="1" applyFont="1" applyFill="1" applyBorder="1" applyAlignment="1">
      <alignment horizontal="right"/>
    </xf>
    <xf numFmtId="177" fontId="12" fillId="0" borderId="74" xfId="2" applyNumberFormat="1" applyFont="1" applyFill="1" applyBorder="1" applyAlignment="1">
      <alignment horizontal="right"/>
    </xf>
    <xf numFmtId="177" fontId="12" fillId="0" borderId="71" xfId="2" applyNumberFormat="1" applyFont="1" applyFill="1" applyBorder="1" applyAlignment="1">
      <alignment horizontal="right"/>
    </xf>
    <xf numFmtId="177" fontId="12" fillId="0" borderId="103" xfId="2" applyNumberFormat="1" applyFont="1" applyFill="1" applyBorder="1" applyAlignment="1"/>
    <xf numFmtId="3" fontId="12" fillId="0" borderId="75" xfId="2" applyNumberFormat="1" applyFont="1" applyFill="1" applyBorder="1" applyAlignment="1">
      <alignment horizontal="right"/>
    </xf>
    <xf numFmtId="176" fontId="27" fillId="0" borderId="86" xfId="4" applyNumberFormat="1" applyFont="1" applyFill="1" applyBorder="1" applyAlignment="1">
      <alignment horizontal="center" vertical="center" wrapText="1"/>
    </xf>
    <xf numFmtId="176" fontId="27" fillId="0" borderId="93" xfId="4" applyNumberFormat="1" applyFont="1" applyFill="1" applyBorder="1" applyAlignment="1">
      <alignment horizontal="centerContinuous" vertical="center" wrapText="1"/>
    </xf>
    <xf numFmtId="0" fontId="14" fillId="0" borderId="13" xfId="2" applyFont="1" applyFill="1" applyBorder="1"/>
    <xf numFmtId="0" fontId="14" fillId="0" borderId="4" xfId="2" applyFont="1" applyFill="1" applyBorder="1" applyAlignment="1">
      <alignment horizontal="left" indent="1" shrinkToFit="1"/>
    </xf>
    <xf numFmtId="0" fontId="14" fillId="0" borderId="5" xfId="2" applyFont="1" applyFill="1" applyBorder="1" applyAlignment="1">
      <alignment shrinkToFit="1"/>
    </xf>
    <xf numFmtId="0" fontId="14" fillId="0" borderId="6" xfId="2" applyFont="1" applyFill="1" applyBorder="1" applyAlignment="1">
      <alignment shrinkToFit="1"/>
    </xf>
    <xf numFmtId="177" fontId="14" fillId="0" borderId="104" xfId="2" applyNumberFormat="1" applyFont="1" applyFill="1" applyBorder="1" applyAlignment="1">
      <alignment horizontal="right"/>
    </xf>
    <xf numFmtId="177" fontId="14" fillId="0" borderId="105" xfId="2" applyNumberFormat="1" applyFont="1" applyFill="1" applyBorder="1" applyAlignment="1">
      <alignment horizontal="right"/>
    </xf>
    <xf numFmtId="177" fontId="14" fillId="0" borderId="16" xfId="2" applyNumberFormat="1" applyFont="1" applyFill="1" applyBorder="1" applyAlignment="1">
      <alignment horizontal="right"/>
    </xf>
    <xf numFmtId="177" fontId="14" fillId="0" borderId="5" xfId="2" applyNumberFormat="1" applyFont="1" applyFill="1" applyBorder="1" applyAlignment="1">
      <alignment horizontal="right"/>
    </xf>
    <xf numFmtId="177" fontId="14" fillId="0" borderId="17" xfId="2" applyNumberFormat="1" applyFont="1" applyFill="1" applyBorder="1" applyAlignment="1">
      <alignment horizontal="right"/>
    </xf>
    <xf numFmtId="0" fontId="14" fillId="0" borderId="19" xfId="2" applyFont="1" applyFill="1" applyBorder="1" applyAlignment="1">
      <alignment horizontal="left" indent="1" shrinkToFit="1"/>
    </xf>
    <xf numFmtId="0" fontId="14" fillId="0" borderId="20" xfId="2" applyFont="1" applyFill="1" applyBorder="1" applyAlignment="1">
      <alignment shrinkToFit="1"/>
    </xf>
    <xf numFmtId="0" fontId="14" fillId="0" borderId="21" xfId="2" applyFont="1" applyFill="1" applyBorder="1" applyAlignment="1">
      <alignment shrinkToFit="1"/>
    </xf>
    <xf numFmtId="38" fontId="14" fillId="0" borderId="19" xfId="5" applyFont="1" applyFill="1" applyBorder="1" applyAlignment="1">
      <alignment horizontal="right"/>
    </xf>
    <xf numFmtId="38" fontId="14" fillId="0" borderId="106" xfId="5" applyFont="1" applyFill="1" applyBorder="1" applyAlignment="1">
      <alignment horizontal="right"/>
    </xf>
    <xf numFmtId="38" fontId="14" fillId="0" borderId="63" xfId="5" applyFont="1" applyFill="1" applyBorder="1" applyAlignment="1">
      <alignment horizontal="right"/>
    </xf>
    <xf numFmtId="38" fontId="14" fillId="0" borderId="20" xfId="5" applyFont="1" applyFill="1" applyBorder="1" applyAlignment="1">
      <alignment horizontal="right"/>
    </xf>
    <xf numFmtId="38" fontId="14" fillId="0" borderId="23" xfId="5" applyFont="1" applyFill="1" applyBorder="1" applyAlignment="1">
      <alignment horizontal="right"/>
    </xf>
    <xf numFmtId="0" fontId="14" fillId="0" borderId="24" xfId="2" applyFont="1" applyFill="1" applyBorder="1" applyAlignment="1">
      <alignment horizontal="left" indent="1" shrinkToFit="1"/>
    </xf>
    <xf numFmtId="0" fontId="14" fillId="0" borderId="25" xfId="2" applyFont="1" applyFill="1" applyBorder="1" applyAlignment="1">
      <alignment shrinkToFit="1"/>
    </xf>
    <xf numFmtId="0" fontId="14" fillId="0" borderId="26" xfId="2" applyFont="1" applyFill="1" applyBorder="1" applyAlignment="1">
      <alignment shrinkToFit="1"/>
    </xf>
    <xf numFmtId="38" fontId="14" fillId="0" borderId="24" xfId="5" applyFont="1" applyFill="1" applyBorder="1" applyAlignment="1">
      <alignment horizontal="right"/>
    </xf>
    <xf numFmtId="38" fontId="14" fillId="0" borderId="30" xfId="5" applyFont="1" applyFill="1" applyBorder="1" applyAlignment="1">
      <alignment horizontal="right"/>
    </xf>
    <xf numFmtId="38" fontId="14" fillId="0" borderId="22" xfId="5" applyFont="1" applyFill="1" applyBorder="1" applyAlignment="1">
      <alignment horizontal="right"/>
    </xf>
    <xf numFmtId="38" fontId="14" fillId="0" borderId="25" xfId="5" applyFont="1" applyFill="1" applyBorder="1" applyAlignment="1">
      <alignment horizontal="right"/>
    </xf>
    <xf numFmtId="38" fontId="14" fillId="0" borderId="27" xfId="5" applyFont="1" applyFill="1" applyBorder="1" applyAlignment="1">
      <alignment horizontal="right"/>
    </xf>
    <xf numFmtId="177" fontId="14" fillId="0" borderId="30" xfId="2" applyNumberFormat="1" applyFont="1" applyFill="1" applyBorder="1" applyAlignment="1">
      <alignment horizontal="right"/>
    </xf>
    <xf numFmtId="177" fontId="14" fillId="0" borderId="22" xfId="5" applyNumberFormat="1" applyFont="1" applyFill="1" applyBorder="1" applyAlignment="1">
      <alignment horizontal="right"/>
    </xf>
    <xf numFmtId="177" fontId="14" fillId="0" borderId="24" xfId="2" applyNumberFormat="1" applyFont="1" applyFill="1" applyBorder="1" applyAlignment="1">
      <alignment horizontal="right"/>
    </xf>
    <xf numFmtId="177" fontId="14" fillId="0" borderId="25" xfId="2" applyNumberFormat="1" applyFont="1" applyFill="1" applyBorder="1" applyAlignment="1">
      <alignment horizontal="right"/>
    </xf>
    <xf numFmtId="177" fontId="14" fillId="0" borderId="27" xfId="2" applyNumberFormat="1" applyFont="1" applyFill="1" applyBorder="1" applyAlignment="1">
      <alignment horizontal="right"/>
    </xf>
    <xf numFmtId="177" fontId="14" fillId="0" borderId="22" xfId="2" applyNumberFormat="1" applyFont="1" applyFill="1" applyBorder="1" applyAlignment="1">
      <alignment horizontal="right"/>
    </xf>
    <xf numFmtId="0" fontId="14" fillId="0" borderId="29" xfId="2" applyFont="1" applyFill="1" applyBorder="1" applyAlignment="1">
      <alignment shrinkToFit="1"/>
    </xf>
    <xf numFmtId="38" fontId="14" fillId="0" borderId="30" xfId="2" applyNumberFormat="1" applyFont="1" applyFill="1" applyBorder="1" applyAlignment="1">
      <alignment horizontal="right"/>
    </xf>
    <xf numFmtId="177" fontId="14" fillId="0" borderId="107" xfId="2" applyNumberFormat="1" applyFont="1" applyFill="1" applyBorder="1" applyAlignment="1">
      <alignment horizontal="right"/>
    </xf>
    <xf numFmtId="0" fontId="14" fillId="0" borderId="108" xfId="2" applyFont="1" applyFill="1" applyBorder="1" applyAlignment="1">
      <alignment horizontal="left" indent="1" shrinkToFit="1"/>
    </xf>
    <xf numFmtId="0" fontId="14" fillId="0" borderId="46" xfId="2" applyFont="1" applyFill="1" applyBorder="1" applyAlignment="1">
      <alignment shrinkToFit="1"/>
    </xf>
    <xf numFmtId="0" fontId="14" fillId="0" borderId="47" xfId="2" applyFont="1" applyFill="1" applyBorder="1" applyAlignment="1">
      <alignment shrinkToFit="1"/>
    </xf>
    <xf numFmtId="177" fontId="14" fillId="0" borderId="108" xfId="2" applyNumberFormat="1" applyFont="1" applyFill="1" applyBorder="1" applyAlignment="1">
      <alignment horizontal="right"/>
    </xf>
    <xf numFmtId="177" fontId="14" fillId="0" borderId="109" xfId="2" applyNumberFormat="1" applyFont="1" applyFill="1" applyBorder="1" applyAlignment="1">
      <alignment horizontal="right"/>
    </xf>
    <xf numFmtId="177" fontId="14" fillId="0" borderId="49" xfId="2" applyNumberFormat="1" applyFont="1" applyFill="1" applyBorder="1" applyAlignment="1">
      <alignment horizontal="right"/>
    </xf>
    <xf numFmtId="177" fontId="14" fillId="0" borderId="46" xfId="2" applyNumberFormat="1" applyFont="1" applyFill="1" applyBorder="1" applyAlignment="1">
      <alignment horizontal="right"/>
    </xf>
    <xf numFmtId="177" fontId="14" fillId="0" borderId="48" xfId="2" applyNumberFormat="1" applyFont="1" applyFill="1" applyBorder="1" applyAlignment="1">
      <alignment horizontal="right"/>
    </xf>
    <xf numFmtId="0" fontId="14" fillId="0" borderId="77" xfId="2" applyFont="1" applyFill="1" applyBorder="1" applyAlignment="1">
      <alignment horizontal="left" indent="1" shrinkToFit="1"/>
    </xf>
    <xf numFmtId="0" fontId="14" fillId="0" borderId="14" xfId="2" applyFont="1" applyFill="1" applyBorder="1" applyAlignment="1">
      <alignment shrinkToFit="1"/>
    </xf>
    <xf numFmtId="0" fontId="14" fillId="0" borderId="78" xfId="2" applyFont="1" applyFill="1" applyBorder="1" applyAlignment="1">
      <alignment shrinkToFit="1"/>
    </xf>
    <xf numFmtId="177" fontId="14" fillId="0" borderId="77" xfId="2" applyNumberFormat="1" applyFont="1" applyFill="1" applyBorder="1" applyAlignment="1">
      <alignment horizontal="right"/>
    </xf>
    <xf numFmtId="177" fontId="14" fillId="0" borderId="110" xfId="2" applyNumberFormat="1" applyFont="1" applyFill="1" applyBorder="1" applyAlignment="1">
      <alignment horizontal="right"/>
    </xf>
    <xf numFmtId="177" fontId="14" fillId="0" borderId="79" xfId="2" applyNumberFormat="1" applyFont="1" applyFill="1" applyBorder="1" applyAlignment="1">
      <alignment horizontal="right"/>
    </xf>
    <xf numFmtId="177" fontId="14" fillId="0" borderId="14" xfId="2" applyNumberFormat="1" applyFont="1" applyFill="1" applyBorder="1" applyAlignment="1">
      <alignment horizontal="right"/>
    </xf>
    <xf numFmtId="177" fontId="14" fillId="0" borderId="44" xfId="2" applyNumberFormat="1" applyFont="1" applyFill="1" applyBorder="1" applyAlignment="1">
      <alignment horizontal="right"/>
    </xf>
    <xf numFmtId="0" fontId="14" fillId="0" borderId="90" xfId="2" applyFont="1" applyFill="1" applyBorder="1"/>
    <xf numFmtId="0" fontId="14" fillId="0" borderId="81" xfId="2" applyFont="1" applyFill="1" applyBorder="1" applyAlignment="1">
      <alignment horizontal="left" indent="1" shrinkToFit="1"/>
    </xf>
    <xf numFmtId="0" fontId="14" fillId="0" borderId="34" xfId="2" applyFont="1" applyFill="1" applyBorder="1" applyAlignment="1">
      <alignment shrinkToFit="1"/>
    </xf>
    <xf numFmtId="0" fontId="14" fillId="0" borderId="35" xfId="2" applyFont="1" applyFill="1" applyBorder="1" applyAlignment="1">
      <alignment shrinkToFit="1"/>
    </xf>
    <xf numFmtId="177" fontId="14" fillId="0" borderId="81" xfId="2" applyNumberFormat="1" applyFont="1" applyFill="1" applyBorder="1" applyAlignment="1">
      <alignment horizontal="right"/>
    </xf>
    <xf numFmtId="177" fontId="14" fillId="0" borderId="36" xfId="2" applyNumberFormat="1" applyFont="1" applyFill="1" applyBorder="1" applyAlignment="1">
      <alignment horizontal="right"/>
    </xf>
    <xf numFmtId="177" fontId="14" fillId="0" borderId="34" xfId="2" applyNumberFormat="1" applyFont="1" applyFill="1" applyBorder="1" applyAlignment="1">
      <alignment horizontal="right"/>
    </xf>
    <xf numFmtId="177" fontId="14" fillId="0" borderId="37" xfId="2" applyNumberFormat="1" applyFont="1" applyFill="1" applyBorder="1" applyAlignment="1">
      <alignment horizontal="right"/>
    </xf>
    <xf numFmtId="0" fontId="14" fillId="0" borderId="90" xfId="2" applyFont="1" applyFill="1" applyBorder="1" applyAlignment="1">
      <alignment horizontal="left" indent="1" shrinkToFit="1"/>
    </xf>
    <xf numFmtId="0" fontId="14" fillId="0" borderId="33" xfId="2" applyFont="1" applyFill="1" applyBorder="1" applyAlignment="1">
      <alignment shrinkToFit="1"/>
    </xf>
    <xf numFmtId="0" fontId="14" fillId="0" borderId="42" xfId="2" applyFont="1" applyFill="1" applyBorder="1" applyAlignment="1">
      <alignment shrinkToFit="1"/>
    </xf>
    <xf numFmtId="177" fontId="14" fillId="0" borderId="32" xfId="2" applyNumberFormat="1" applyFont="1" applyFill="1" applyBorder="1" applyAlignment="1">
      <alignment horizontal="right"/>
    </xf>
    <xf numFmtId="177" fontId="14" fillId="0" borderId="111" xfId="2" applyNumberFormat="1" applyFont="1" applyFill="1" applyBorder="1" applyAlignment="1">
      <alignment horizontal="right"/>
    </xf>
    <xf numFmtId="177" fontId="14" fillId="0" borderId="40" xfId="2" applyNumberFormat="1" applyFont="1" applyFill="1" applyBorder="1" applyAlignment="1">
      <alignment horizontal="right"/>
    </xf>
    <xf numFmtId="177" fontId="14" fillId="0" borderId="33" xfId="2" applyNumberFormat="1" applyFont="1" applyFill="1" applyBorder="1" applyAlignment="1">
      <alignment horizontal="right"/>
    </xf>
    <xf numFmtId="177" fontId="14" fillId="0" borderId="41" xfId="2" applyNumberFormat="1" applyFont="1" applyFill="1" applyBorder="1" applyAlignment="1">
      <alignment horizontal="right"/>
    </xf>
    <xf numFmtId="177" fontId="14" fillId="0" borderId="108" xfId="5" applyNumberFormat="1" applyFont="1" applyFill="1" applyBorder="1" applyAlignment="1">
      <alignment horizontal="right"/>
    </xf>
    <xf numFmtId="177" fontId="14" fillId="0" borderId="109" xfId="5" applyNumberFormat="1" applyFont="1" applyFill="1" applyBorder="1" applyAlignment="1">
      <alignment horizontal="right"/>
    </xf>
    <xf numFmtId="177" fontId="14" fillId="0" borderId="49" xfId="5" applyNumberFormat="1" applyFont="1" applyFill="1" applyBorder="1" applyAlignment="1">
      <alignment horizontal="right"/>
    </xf>
    <xf numFmtId="38" fontId="14" fillId="0" borderId="108" xfId="5" applyFont="1" applyFill="1" applyBorder="1" applyAlignment="1">
      <alignment horizontal="right"/>
    </xf>
    <xf numFmtId="38" fontId="14" fillId="0" borderId="109" xfId="5" applyFont="1" applyFill="1" applyBorder="1" applyAlignment="1">
      <alignment horizontal="right"/>
    </xf>
    <xf numFmtId="38" fontId="14" fillId="0" borderId="49" xfId="5" applyFont="1" applyFill="1" applyBorder="1" applyAlignment="1">
      <alignment horizontal="right"/>
    </xf>
    <xf numFmtId="38" fontId="14" fillId="0" borderId="46" xfId="5" applyFont="1" applyFill="1" applyBorder="1" applyAlignment="1">
      <alignment horizontal="right"/>
    </xf>
    <xf numFmtId="38" fontId="14" fillId="0" borderId="48" xfId="5" applyFont="1" applyFill="1" applyBorder="1" applyAlignment="1">
      <alignment horizontal="right"/>
    </xf>
    <xf numFmtId="0" fontId="14" fillId="0" borderId="51" xfId="2" applyFont="1" applyFill="1" applyBorder="1" applyAlignment="1">
      <alignment shrinkToFit="1"/>
    </xf>
    <xf numFmtId="0" fontId="14" fillId="0" borderId="52" xfId="2" applyFont="1" applyFill="1" applyBorder="1" applyAlignment="1">
      <alignment shrinkToFit="1"/>
    </xf>
    <xf numFmtId="38" fontId="14" fillId="0" borderId="112" xfId="5" applyFont="1" applyFill="1" applyBorder="1" applyAlignment="1">
      <alignment horizontal="right"/>
    </xf>
    <xf numFmtId="38" fontId="14" fillId="0" borderId="112" xfId="1" applyFont="1" applyFill="1" applyBorder="1" applyAlignment="1">
      <alignment horizontal="right"/>
    </xf>
    <xf numFmtId="38" fontId="14" fillId="0" borderId="12" xfId="5" applyFont="1" applyFill="1" applyBorder="1" applyAlignment="1">
      <alignment horizontal="right"/>
    </xf>
    <xf numFmtId="38" fontId="14" fillId="0" borderId="10" xfId="5" applyFont="1" applyFill="1" applyBorder="1" applyAlignment="1">
      <alignment horizontal="right"/>
    </xf>
    <xf numFmtId="38" fontId="14" fillId="0" borderId="51" xfId="1" applyFont="1" applyFill="1" applyBorder="1" applyAlignment="1">
      <alignment horizontal="right"/>
    </xf>
    <xf numFmtId="38" fontId="14" fillId="0" borderId="11" xfId="1" applyFont="1" applyFill="1" applyBorder="1" applyAlignment="1">
      <alignment horizontal="right"/>
    </xf>
    <xf numFmtId="177" fontId="12" fillId="0" borderId="0" xfId="2" applyNumberFormat="1" applyFont="1" applyFill="1"/>
    <xf numFmtId="0" fontId="9" fillId="0" borderId="0" xfId="0" applyFont="1"/>
    <xf numFmtId="0" fontId="34" fillId="0" borderId="0" xfId="0" applyFont="1"/>
    <xf numFmtId="0" fontId="35" fillId="9" borderId="113" xfId="0" applyFont="1" applyFill="1" applyBorder="1"/>
    <xf numFmtId="2" fontId="35" fillId="9" borderId="113" xfId="0" applyNumberFormat="1" applyFont="1" applyFill="1" applyBorder="1"/>
    <xf numFmtId="0" fontId="36" fillId="0" borderId="0" xfId="0" applyFont="1"/>
    <xf numFmtId="0" fontId="36" fillId="0" borderId="0" xfId="0" applyFont="1" applyAlignment="1">
      <alignment horizontal="center"/>
    </xf>
    <xf numFmtId="0" fontId="0" fillId="0" borderId="0" xfId="0" applyFont="1"/>
    <xf numFmtId="0" fontId="37" fillId="0" borderId="0" xfId="0" applyFont="1"/>
    <xf numFmtId="0" fontId="38" fillId="0" borderId="0" xfId="0" applyFont="1"/>
    <xf numFmtId="0" fontId="41" fillId="0" borderId="117" xfId="0" applyFont="1" applyBorder="1" applyAlignment="1">
      <alignment horizontal="center" vertical="center" wrapText="1" readingOrder="1"/>
    </xf>
    <xf numFmtId="2" fontId="42" fillId="0" borderId="117" xfId="0" applyNumberFormat="1" applyFont="1" applyFill="1" applyBorder="1" applyAlignment="1">
      <alignment horizontal="right" vertical="center" wrapText="1" readingOrder="1"/>
    </xf>
    <xf numFmtId="0" fontId="41" fillId="0" borderId="118" xfId="0" applyFont="1" applyBorder="1" applyAlignment="1">
      <alignment horizontal="center" vertical="center" wrapText="1" readingOrder="1"/>
    </xf>
    <xf numFmtId="0" fontId="44" fillId="0" borderId="0" xfId="2" applyFont="1" applyFill="1"/>
    <xf numFmtId="0" fontId="16" fillId="0" borderId="0" xfId="3" applyFont="1" applyFill="1" applyAlignment="1">
      <alignment vertical="center"/>
    </xf>
    <xf numFmtId="176" fontId="21" fillId="0" borderId="112" xfId="4" applyNumberFormat="1" applyFont="1" applyFill="1" applyBorder="1" applyAlignment="1">
      <alignment horizontal="center" vertical="center" wrapText="1"/>
    </xf>
    <xf numFmtId="177" fontId="14" fillId="0" borderId="104" xfId="1" applyNumberFormat="1" applyFont="1" applyFill="1" applyBorder="1" applyAlignment="1">
      <alignment horizontal="right" vertical="center"/>
    </xf>
    <xf numFmtId="177" fontId="14" fillId="0" borderId="19" xfId="1" applyNumberFormat="1" applyFont="1" applyFill="1" applyBorder="1" applyAlignment="1">
      <alignment horizontal="right" vertical="center"/>
    </xf>
    <xf numFmtId="177" fontId="14" fillId="0" borderId="24" xfId="1" applyNumberFormat="1" applyFont="1" applyFill="1" applyBorder="1" applyAlignment="1">
      <alignment horizontal="right" vertical="center"/>
    </xf>
    <xf numFmtId="177" fontId="14" fillId="0" borderId="87" xfId="1" applyNumberFormat="1" applyFont="1" applyFill="1" applyBorder="1" applyAlignment="1">
      <alignment horizontal="right" vertical="center"/>
    </xf>
    <xf numFmtId="177" fontId="14" fillId="0" borderId="81" xfId="1" applyNumberFormat="1" applyFont="1" applyFill="1" applyBorder="1" applyAlignment="1">
      <alignment horizontal="right" vertical="center"/>
    </xf>
    <xf numFmtId="177" fontId="14" fillId="0" borderId="32" xfId="1" applyNumberFormat="1" applyFont="1" applyFill="1" applyBorder="1" applyAlignment="1">
      <alignment horizontal="right" vertical="center"/>
    </xf>
    <xf numFmtId="0" fontId="14" fillId="0" borderId="18" xfId="4" applyNumberFormat="1" applyFont="1" applyFill="1" applyBorder="1" applyAlignment="1">
      <alignment horizontal="left" vertical="center"/>
    </xf>
    <xf numFmtId="177" fontId="14" fillId="0" borderId="108" xfId="1" applyNumberFormat="1" applyFont="1" applyFill="1" applyBorder="1" applyAlignment="1">
      <alignment horizontal="right" vertical="center"/>
    </xf>
    <xf numFmtId="177" fontId="14" fillId="0" borderId="120" xfId="1" applyNumberFormat="1" applyFont="1" applyFill="1" applyBorder="1" applyAlignment="1">
      <alignment horizontal="right" vertical="center"/>
    </xf>
    <xf numFmtId="177" fontId="14" fillId="0" borderId="55" xfId="1" applyNumberFormat="1" applyFont="1" applyFill="1" applyBorder="1" applyAlignment="1">
      <alignment horizontal="right" vertical="center"/>
    </xf>
    <xf numFmtId="176" fontId="12" fillId="0" borderId="105" xfId="4" applyNumberFormat="1" applyFont="1" applyFill="1" applyBorder="1" applyAlignment="1">
      <alignment horizontal="right" vertical="center"/>
    </xf>
    <xf numFmtId="0" fontId="10" fillId="0" borderId="2" xfId="3" applyFont="1" applyFill="1" applyBorder="1" applyAlignment="1">
      <alignment vertical="center"/>
    </xf>
    <xf numFmtId="0" fontId="10" fillId="0" borderId="0" xfId="3" applyFont="1" applyFill="1" applyBorder="1" applyAlignment="1">
      <alignment vertical="center"/>
    </xf>
    <xf numFmtId="0" fontId="11" fillId="0" borderId="0" xfId="3" applyFont="1" applyBorder="1" applyAlignment="1">
      <alignment vertical="center"/>
    </xf>
    <xf numFmtId="0" fontId="12" fillId="0" borderId="1" xfId="4" applyNumberFormat="1" applyFont="1" applyBorder="1" applyAlignment="1">
      <alignment vertical="center" wrapText="1"/>
    </xf>
    <xf numFmtId="0" fontId="12" fillId="0" borderId="2" xfId="4" applyNumberFormat="1" applyFont="1" applyBorder="1" applyAlignment="1">
      <alignment vertical="center" wrapText="1"/>
    </xf>
    <xf numFmtId="0" fontId="12" fillId="0" borderId="7" xfId="4" applyNumberFormat="1" applyFont="1" applyBorder="1" applyAlignment="1">
      <alignment vertical="center" wrapText="1"/>
    </xf>
    <xf numFmtId="0" fontId="12" fillId="0" borderId="8" xfId="4" applyNumberFormat="1" applyFont="1" applyBorder="1" applyAlignment="1">
      <alignment vertical="center" wrapText="1"/>
    </xf>
    <xf numFmtId="0" fontId="12" fillId="0" borderId="2" xfId="3" applyFont="1" applyBorder="1" applyAlignment="1">
      <alignment vertical="center"/>
    </xf>
    <xf numFmtId="0" fontId="12" fillId="0" borderId="3" xfId="3" applyFont="1" applyBorder="1" applyAlignment="1">
      <alignment vertical="center" shrinkToFit="1"/>
    </xf>
    <xf numFmtId="0" fontId="12" fillId="0" borderId="18" xfId="4" applyNumberFormat="1" applyFont="1" applyBorder="1" applyAlignment="1">
      <alignment horizontal="left" vertical="center" shrinkToFit="1"/>
    </xf>
    <xf numFmtId="0" fontId="12" fillId="0" borderId="43" xfId="4" applyNumberFormat="1" applyFont="1" applyBorder="1" applyAlignment="1">
      <alignment horizontal="left" vertical="center" shrinkToFit="1"/>
    </xf>
    <xf numFmtId="0" fontId="12" fillId="0" borderId="19" xfId="4" applyNumberFormat="1" applyFont="1" applyBorder="1" applyAlignment="1">
      <alignment horizontal="left" vertical="center" shrinkToFit="1"/>
    </xf>
    <xf numFmtId="0" fontId="12" fillId="0" borderId="20" xfId="4" applyNumberFormat="1" applyFont="1" applyBorder="1" applyAlignment="1">
      <alignment horizontal="left" vertical="center" wrapText="1"/>
    </xf>
    <xf numFmtId="0" fontId="12" fillId="0" borderId="21" xfId="3" applyFont="1" applyFill="1" applyBorder="1" applyAlignment="1">
      <alignment horizontal="left" vertical="center" wrapText="1"/>
    </xf>
    <xf numFmtId="0" fontId="12" fillId="0" borderId="65" xfId="4" applyNumberFormat="1" applyFont="1" applyBorder="1" applyAlignment="1">
      <alignment horizontal="left" vertical="center" shrinkToFit="1"/>
    </xf>
    <xf numFmtId="0" fontId="12" fillId="0" borderId="24" xfId="4" applyNumberFormat="1" applyFont="1" applyBorder="1" applyAlignment="1">
      <alignment horizontal="left" vertical="center" shrinkToFit="1"/>
    </xf>
    <xf numFmtId="0" fontId="12" fillId="0" borderId="25" xfId="4" applyNumberFormat="1" applyFont="1" applyBorder="1" applyAlignment="1">
      <alignment horizontal="left" vertical="center" wrapText="1"/>
    </xf>
    <xf numFmtId="0" fontId="12" fillId="0" borderId="26" xfId="3" applyFont="1" applyBorder="1" applyAlignment="1">
      <alignment horizontal="left" vertical="center" shrinkToFit="1"/>
    </xf>
    <xf numFmtId="0" fontId="10" fillId="0" borderId="0" xfId="3" applyFont="1" applyBorder="1" applyAlignment="1">
      <alignment vertical="center"/>
    </xf>
    <xf numFmtId="176" fontId="12" fillId="0" borderId="104" xfId="4" applyNumberFormat="1" applyFont="1" applyFill="1" applyBorder="1" applyAlignment="1">
      <alignment horizontal="right" vertical="center"/>
    </xf>
    <xf numFmtId="0" fontId="12" fillId="0" borderId="13" xfId="3" applyFont="1" applyBorder="1" applyAlignment="1">
      <alignment horizontal="left" vertical="center" wrapText="1"/>
    </xf>
    <xf numFmtId="176" fontId="12" fillId="0" borderId="19" xfId="4" applyNumberFormat="1" applyFont="1" applyFill="1" applyBorder="1" applyAlignment="1">
      <alignment horizontal="right" vertical="center"/>
    </xf>
    <xf numFmtId="0" fontId="12" fillId="0" borderId="77" xfId="4" applyNumberFormat="1" applyFont="1" applyBorder="1" applyAlignment="1">
      <alignment horizontal="left" vertical="center" shrinkToFit="1"/>
    </xf>
    <xf numFmtId="0" fontId="12" fillId="0" borderId="14" xfId="4" applyNumberFormat="1" applyFont="1" applyBorder="1" applyAlignment="1">
      <alignment horizontal="left" vertical="center" wrapText="1"/>
    </xf>
    <xf numFmtId="0" fontId="12" fillId="0" borderId="78" xfId="3" applyFont="1" applyFill="1" applyBorder="1" applyAlignment="1">
      <alignment horizontal="left" vertical="center" wrapText="1"/>
    </xf>
    <xf numFmtId="176" fontId="12" fillId="0" borderId="77" xfId="4" applyNumberFormat="1" applyFont="1" applyFill="1" applyBorder="1" applyAlignment="1">
      <alignment horizontal="right" vertical="center"/>
    </xf>
    <xf numFmtId="176" fontId="12" fillId="0" borderId="24" xfId="4" applyNumberFormat="1" applyFont="1" applyFill="1" applyBorder="1" applyAlignment="1">
      <alignment horizontal="right" vertical="center"/>
    </xf>
    <xf numFmtId="0" fontId="12" fillId="0" borderId="39" xfId="3" applyFont="1" applyBorder="1" applyAlignment="1">
      <alignment vertical="center"/>
    </xf>
    <xf numFmtId="0" fontId="12" fillId="0" borderId="67" xfId="3" applyFont="1" applyBorder="1" applyAlignment="1">
      <alignment vertical="center"/>
    </xf>
    <xf numFmtId="176" fontId="12" fillId="0" borderId="108" xfId="4" applyNumberFormat="1" applyFont="1" applyFill="1" applyBorder="1" applyAlignment="1">
      <alignment horizontal="right" vertical="center"/>
    </xf>
    <xf numFmtId="0" fontId="12" fillId="0" borderId="13" xfId="3" applyFont="1" applyBorder="1" applyAlignment="1">
      <alignment horizontal="left" vertical="center" shrinkToFit="1"/>
    </xf>
    <xf numFmtId="0" fontId="12" fillId="0" borderId="78" xfId="3" applyFont="1" applyBorder="1" applyAlignment="1">
      <alignment horizontal="left" vertical="center" wrapText="1"/>
    </xf>
    <xf numFmtId="0" fontId="12" fillId="0" borderId="26" xfId="3" applyFont="1" applyBorder="1" applyAlignment="1">
      <alignment horizontal="left" vertical="center" wrapText="1"/>
    </xf>
    <xf numFmtId="0" fontId="12" fillId="0" borderId="67" xfId="3" applyFont="1" applyBorder="1" applyAlignment="1">
      <alignment vertical="center" shrinkToFit="1"/>
    </xf>
    <xf numFmtId="0" fontId="12" fillId="0" borderId="69" xfId="4" applyNumberFormat="1" applyFont="1" applyBorder="1" applyAlignment="1">
      <alignment horizontal="left" vertical="center" shrinkToFit="1"/>
    </xf>
    <xf numFmtId="0" fontId="12" fillId="0" borderId="0" xfId="4" applyNumberFormat="1" applyFont="1" applyBorder="1" applyAlignment="1">
      <alignment horizontal="left" vertical="center" wrapText="1"/>
    </xf>
    <xf numFmtId="0" fontId="12" fillId="0" borderId="15" xfId="3" applyFont="1" applyBorder="1" applyAlignment="1">
      <alignment horizontal="left" vertical="center" shrinkToFit="1"/>
    </xf>
    <xf numFmtId="176" fontId="12" fillId="0" borderId="69" xfId="4" applyNumberFormat="1" applyFont="1" applyFill="1" applyBorder="1" applyAlignment="1">
      <alignment horizontal="right" vertical="center"/>
    </xf>
    <xf numFmtId="0" fontId="12" fillId="0" borderId="40" xfId="4" applyNumberFormat="1" applyFont="1" applyBorder="1" applyAlignment="1">
      <alignment horizontal="left" vertical="center" shrinkToFit="1"/>
    </xf>
    <xf numFmtId="0" fontId="12" fillId="0" borderId="41" xfId="4" applyNumberFormat="1" applyFont="1" applyBorder="1" applyAlignment="1">
      <alignment horizontal="left" vertical="center" shrinkToFit="1"/>
    </xf>
    <xf numFmtId="0" fontId="12" fillId="0" borderId="81" xfId="4" applyNumberFormat="1" applyFont="1" applyBorder="1" applyAlignment="1">
      <alignment horizontal="left" vertical="center" shrinkToFit="1"/>
    </xf>
    <xf numFmtId="0" fontId="12" fillId="0" borderId="34" xfId="4" applyNumberFormat="1" applyFont="1" applyBorder="1" applyAlignment="1">
      <alignment horizontal="left" vertical="center" wrapText="1"/>
    </xf>
    <xf numFmtId="0" fontId="12" fillId="0" borderId="35" xfId="3" applyFont="1" applyBorder="1" applyAlignment="1">
      <alignment horizontal="left" vertical="center" wrapText="1"/>
    </xf>
    <xf numFmtId="176" fontId="12" fillId="0" borderId="81" xfId="4" applyNumberFormat="1" applyFont="1" applyFill="1" applyBorder="1" applyAlignment="1">
      <alignment horizontal="right" vertical="center"/>
    </xf>
    <xf numFmtId="0" fontId="12" fillId="0" borderId="0" xfId="3" applyFont="1" applyBorder="1" applyAlignment="1">
      <alignment vertical="center"/>
    </xf>
    <xf numFmtId="0" fontId="12" fillId="0" borderId="15" xfId="3" applyFont="1" applyBorder="1" applyAlignment="1">
      <alignment vertical="center" shrinkToFit="1"/>
    </xf>
    <xf numFmtId="176" fontId="12" fillId="0" borderId="32" xfId="4" applyNumberFormat="1" applyFont="1" applyFill="1" applyBorder="1" applyAlignment="1">
      <alignment horizontal="right" vertical="center"/>
    </xf>
    <xf numFmtId="0" fontId="12" fillId="0" borderId="53" xfId="4" applyNumberFormat="1" applyFont="1" applyBorder="1" applyAlignment="1">
      <alignment horizontal="left" vertical="center" shrinkToFit="1"/>
    </xf>
    <xf numFmtId="0" fontId="12" fillId="0" borderId="54" xfId="4" applyNumberFormat="1" applyFont="1" applyBorder="1" applyAlignment="1">
      <alignment horizontal="left" vertical="center" shrinkToFit="1"/>
    </xf>
    <xf numFmtId="0" fontId="12" fillId="0" borderId="71" xfId="4" applyNumberFormat="1" applyFont="1" applyBorder="1" applyAlignment="1">
      <alignment horizontal="left" vertical="center" shrinkToFit="1"/>
    </xf>
    <xf numFmtId="0" fontId="12" fillId="0" borderId="72" xfId="4" applyNumberFormat="1" applyFont="1" applyBorder="1" applyAlignment="1">
      <alignment horizontal="left" vertical="center" wrapText="1"/>
    </xf>
    <xf numFmtId="0" fontId="12" fillId="0" borderId="73" xfId="3" applyFont="1" applyBorder="1" applyAlignment="1">
      <alignment horizontal="left" vertical="center" wrapText="1"/>
    </xf>
    <xf numFmtId="176" fontId="12" fillId="0" borderId="71" xfId="4" applyNumberFormat="1" applyFont="1" applyFill="1" applyBorder="1" applyAlignment="1">
      <alignment horizontal="right" vertical="center"/>
    </xf>
    <xf numFmtId="176" fontId="30" fillId="0" borderId="85" xfId="4" applyNumberFormat="1" applyFont="1" applyFill="1" applyBorder="1" applyAlignment="1">
      <alignment horizontal="center" vertical="center" wrapText="1"/>
    </xf>
    <xf numFmtId="177" fontId="12" fillId="0" borderId="93" xfId="2" applyNumberFormat="1" applyFont="1" applyFill="1" applyBorder="1" applyAlignment="1">
      <alignment horizontal="right"/>
    </xf>
    <xf numFmtId="38" fontId="12" fillId="0" borderId="106" xfId="5" applyFont="1" applyFill="1" applyBorder="1" applyAlignment="1">
      <alignment horizontal="right"/>
    </xf>
    <xf numFmtId="38" fontId="12" fillId="0" borderId="64" xfId="5" applyFont="1" applyFill="1" applyBorder="1" applyAlignment="1">
      <alignment horizontal="right"/>
    </xf>
    <xf numFmtId="3" fontId="12" fillId="0" borderId="66" xfId="2" applyNumberFormat="1" applyFont="1" applyFill="1" applyBorder="1" applyAlignment="1">
      <alignment horizontal="right"/>
    </xf>
    <xf numFmtId="177" fontId="12" fillId="0" borderId="107" xfId="2" applyNumberFormat="1" applyFont="1" applyFill="1" applyBorder="1" applyAlignment="1">
      <alignment horizontal="right"/>
    </xf>
    <xf numFmtId="3" fontId="12" fillId="0" borderId="93" xfId="2" applyNumberFormat="1" applyFont="1" applyFill="1" applyBorder="1" applyAlignment="1">
      <alignment horizontal="right"/>
    </xf>
    <xf numFmtId="3" fontId="12" fillId="0" borderId="85" xfId="2" applyNumberFormat="1" applyFont="1" applyFill="1" applyBorder="1" applyAlignment="1">
      <alignment horizontal="right"/>
    </xf>
    <xf numFmtId="3" fontId="12" fillId="0" borderId="106" xfId="2" applyNumberFormat="1" applyFont="1" applyFill="1" applyBorder="1" applyAlignment="1">
      <alignment horizontal="right"/>
    </xf>
    <xf numFmtId="3" fontId="12" fillId="0" borderId="64" xfId="2" applyNumberFormat="1" applyFont="1" applyFill="1" applyBorder="1" applyAlignment="1">
      <alignment horizontal="right"/>
    </xf>
    <xf numFmtId="3" fontId="12" fillId="0" borderId="110" xfId="2" applyNumberFormat="1" applyFont="1" applyFill="1" applyBorder="1" applyAlignment="1">
      <alignment horizontal="right"/>
    </xf>
    <xf numFmtId="3" fontId="12" fillId="0" borderId="80" xfId="2" applyNumberFormat="1" applyFont="1" applyFill="1" applyBorder="1" applyAlignment="1">
      <alignment horizontal="right"/>
    </xf>
    <xf numFmtId="3" fontId="12" fillId="0" borderId="107" xfId="2" applyNumberFormat="1" applyFont="1" applyFill="1" applyBorder="1" applyAlignment="1">
      <alignment horizontal="right"/>
    </xf>
    <xf numFmtId="3" fontId="12" fillId="0" borderId="82" xfId="2" applyNumberFormat="1" applyFont="1" applyFill="1" applyBorder="1" applyAlignment="1">
      <alignment horizontal="right"/>
    </xf>
    <xf numFmtId="38" fontId="12" fillId="0" borderId="12" xfId="5" applyFont="1" applyFill="1" applyBorder="1" applyAlignment="1">
      <alignment horizontal="right"/>
    </xf>
    <xf numFmtId="38" fontId="12" fillId="0" borderId="86" xfId="5" applyFont="1" applyFill="1" applyBorder="1" applyAlignment="1">
      <alignment horizontal="right"/>
    </xf>
    <xf numFmtId="176" fontId="12" fillId="6" borderId="105" xfId="4" quotePrefix="1" applyNumberFormat="1" applyFont="1" applyFill="1" applyBorder="1" applyAlignment="1">
      <alignment horizontal="right" vertical="center"/>
    </xf>
    <xf numFmtId="3" fontId="12" fillId="0" borderId="122" xfId="2" applyNumberFormat="1" applyFont="1" applyFill="1" applyBorder="1" applyAlignment="1">
      <alignment horizontal="right"/>
    </xf>
    <xf numFmtId="3" fontId="12" fillId="0" borderId="70" xfId="2" applyNumberFormat="1" applyFont="1" applyFill="1" applyBorder="1" applyAlignment="1">
      <alignment horizontal="right"/>
    </xf>
    <xf numFmtId="3" fontId="12" fillId="0" borderId="119" xfId="2" applyNumberFormat="1" applyFont="1" applyFill="1" applyBorder="1" applyAlignment="1">
      <alignment horizontal="right"/>
    </xf>
    <xf numFmtId="3" fontId="12" fillId="0" borderId="89" xfId="2" applyNumberFormat="1" applyFont="1" applyFill="1" applyBorder="1" applyAlignment="1">
      <alignment horizontal="right"/>
    </xf>
    <xf numFmtId="38" fontId="12" fillId="0" borderId="93" xfId="5" applyFont="1" applyFill="1" applyBorder="1" applyAlignment="1">
      <alignment horizontal="right"/>
    </xf>
    <xf numFmtId="38" fontId="12" fillId="0" borderId="85" xfId="5" applyFont="1" applyFill="1" applyBorder="1" applyAlignment="1">
      <alignment horizontal="right"/>
    </xf>
    <xf numFmtId="38" fontId="12" fillId="0" borderId="44" xfId="5" applyFont="1" applyFill="1" applyBorder="1" applyAlignment="1">
      <alignment horizontal="right"/>
    </xf>
    <xf numFmtId="38" fontId="12" fillId="0" borderId="14" xfId="5" applyFont="1" applyFill="1" applyBorder="1" applyAlignment="1">
      <alignment horizontal="right"/>
    </xf>
    <xf numFmtId="38" fontId="12" fillId="0" borderId="110" xfId="5" applyFont="1" applyFill="1" applyBorder="1" applyAlignment="1">
      <alignment horizontal="right"/>
    </xf>
    <xf numFmtId="38" fontId="12" fillId="0" borderId="80" xfId="5" applyFont="1" applyFill="1" applyBorder="1" applyAlignment="1">
      <alignment horizontal="right"/>
    </xf>
    <xf numFmtId="38" fontId="12" fillId="0" borderId="78" xfId="5" applyFont="1" applyFill="1" applyBorder="1" applyAlignment="1">
      <alignment horizontal="right"/>
    </xf>
    <xf numFmtId="38" fontId="12" fillId="0" borderId="66" xfId="5" applyFont="1" applyFill="1" applyBorder="1" applyAlignment="1">
      <alignment horizontal="right"/>
    </xf>
    <xf numFmtId="38" fontId="12" fillId="0" borderId="107" xfId="5" applyFont="1" applyFill="1" applyBorder="1" applyAlignment="1">
      <alignment horizontal="right"/>
    </xf>
    <xf numFmtId="38" fontId="12" fillId="0" borderId="82" xfId="5" applyFont="1" applyFill="1" applyBorder="1" applyAlignment="1">
      <alignment horizontal="right"/>
    </xf>
    <xf numFmtId="0" fontId="12" fillId="6" borderId="105" xfId="2" applyFont="1" applyFill="1" applyBorder="1" applyAlignment="1">
      <alignment horizontal="right"/>
    </xf>
    <xf numFmtId="0" fontId="12" fillId="6" borderId="62" xfId="2" applyFont="1" applyFill="1" applyBorder="1" applyAlignment="1">
      <alignment horizontal="right"/>
    </xf>
    <xf numFmtId="3" fontId="12" fillId="0" borderId="111" xfId="2" applyNumberFormat="1" applyFont="1" applyFill="1" applyBorder="1" applyAlignment="1">
      <alignment horizontal="right"/>
    </xf>
    <xf numFmtId="3" fontId="12" fillId="0" borderId="83" xfId="2" applyNumberFormat="1" applyFont="1" applyFill="1" applyBorder="1" applyAlignment="1">
      <alignment horizontal="right"/>
    </xf>
    <xf numFmtId="3" fontId="12" fillId="0" borderId="48" xfId="2" applyNumberFormat="1" applyFont="1" applyFill="1" applyBorder="1" applyAlignment="1">
      <alignment horizontal="right"/>
    </xf>
    <xf numFmtId="177" fontId="12" fillId="0" borderId="31" xfId="2" applyNumberFormat="1" applyFont="1" applyFill="1" applyBorder="1" applyAlignment="1">
      <alignment horizontal="right"/>
    </xf>
    <xf numFmtId="177" fontId="12" fillId="0" borderId="119" xfId="2" applyNumberFormat="1" applyFont="1" applyFill="1" applyBorder="1" applyAlignment="1">
      <alignment horizontal="right"/>
    </xf>
    <xf numFmtId="3" fontId="12" fillId="0" borderId="12" xfId="2" applyNumberFormat="1" applyFont="1" applyFill="1" applyBorder="1" applyAlignment="1">
      <alignment horizontal="right"/>
    </xf>
    <xf numFmtId="3" fontId="12" fillId="0" borderId="86" xfId="2" applyNumberFormat="1" applyFont="1" applyFill="1" applyBorder="1" applyAlignment="1">
      <alignment horizontal="right"/>
    </xf>
    <xf numFmtId="3" fontId="12" fillId="0" borderId="121" xfId="2" applyNumberFormat="1" applyFont="1" applyFill="1" applyBorder="1" applyAlignment="1">
      <alignment horizontal="right"/>
    </xf>
    <xf numFmtId="3" fontId="12" fillId="0" borderId="92" xfId="2" applyNumberFormat="1" applyFont="1" applyFill="1" applyBorder="1" applyAlignment="1">
      <alignment horizontal="right"/>
    </xf>
    <xf numFmtId="178" fontId="12" fillId="0" borderId="98" xfId="2" applyNumberFormat="1" applyFont="1" applyFill="1" applyBorder="1" applyAlignment="1">
      <alignment horizontal="right"/>
    </xf>
    <xf numFmtId="178" fontId="12" fillId="0" borderId="27" xfId="2" applyNumberFormat="1" applyFont="1" applyFill="1" applyBorder="1" applyAlignment="1">
      <alignment horizontal="right"/>
    </xf>
    <xf numFmtId="178" fontId="12" fillId="0" borderId="27" xfId="5" applyNumberFormat="1" applyFont="1" applyFill="1" applyBorder="1" applyAlignment="1">
      <alignment horizontal="right"/>
    </xf>
    <xf numFmtId="178" fontId="12" fillId="0" borderId="75" xfId="2" applyNumberFormat="1" applyFont="1" applyFill="1" applyBorder="1" applyAlignment="1">
      <alignment horizontal="right"/>
    </xf>
    <xf numFmtId="177" fontId="12" fillId="0" borderId="27" xfId="2" applyNumberFormat="1" applyFont="1" applyFill="1" applyBorder="1"/>
    <xf numFmtId="176" fontId="21" fillId="0" borderId="86" xfId="4" applyNumberFormat="1" applyFont="1" applyFill="1" applyBorder="1" applyAlignment="1">
      <alignment horizontal="center" vertical="center" wrapText="1"/>
    </xf>
    <xf numFmtId="176" fontId="21" fillId="0" borderId="51" xfId="4" applyNumberFormat="1" applyFont="1" applyFill="1" applyBorder="1" applyAlignment="1">
      <alignment horizontal="center" vertical="center" wrapText="1"/>
    </xf>
    <xf numFmtId="176" fontId="21" fillId="0" borderId="93" xfId="4" applyNumberFormat="1" applyFont="1" applyFill="1" applyBorder="1" applyAlignment="1">
      <alignment horizontal="centerContinuous" vertical="center" wrapText="1"/>
    </xf>
    <xf numFmtId="176" fontId="21" fillId="0" borderId="50" xfId="4" applyNumberFormat="1" applyFont="1" applyFill="1" applyBorder="1" applyAlignment="1">
      <alignment horizontal="center" vertical="center" wrapText="1"/>
    </xf>
    <xf numFmtId="177" fontId="14" fillId="0" borderId="4" xfId="2" applyNumberFormat="1" applyFont="1" applyFill="1" applyBorder="1" applyAlignment="1">
      <alignment horizontal="right"/>
    </xf>
    <xf numFmtId="38" fontId="14" fillId="0" borderId="123" xfId="5" applyFont="1" applyFill="1" applyBorder="1" applyAlignment="1">
      <alignment horizontal="right"/>
    </xf>
    <xf numFmtId="38" fontId="14" fillId="0" borderId="101" xfId="5" applyFont="1" applyFill="1" applyBorder="1" applyAlignment="1">
      <alignment horizontal="right"/>
    </xf>
    <xf numFmtId="177" fontId="14" fillId="0" borderId="101" xfId="5" applyNumberFormat="1" applyFont="1" applyFill="1" applyBorder="1" applyAlignment="1">
      <alignment horizontal="right"/>
    </xf>
    <xf numFmtId="177" fontId="14" fillId="0" borderId="101" xfId="2" applyNumberFormat="1" applyFont="1" applyFill="1" applyBorder="1" applyAlignment="1">
      <alignment horizontal="right"/>
    </xf>
    <xf numFmtId="177" fontId="14" fillId="0" borderId="45" xfId="2" applyNumberFormat="1" applyFont="1" applyFill="1" applyBorder="1" applyAlignment="1">
      <alignment horizontal="right"/>
    </xf>
    <xf numFmtId="177" fontId="14" fillId="0" borderId="124" xfId="2" applyNumberFormat="1" applyFont="1" applyFill="1" applyBorder="1" applyAlignment="1">
      <alignment horizontal="right"/>
    </xf>
    <xf numFmtId="177" fontId="14" fillId="0" borderId="125" xfId="2" applyNumberFormat="1" applyFont="1" applyFill="1" applyBorder="1" applyAlignment="1">
      <alignment horizontal="right"/>
    </xf>
    <xf numFmtId="177" fontId="14" fillId="0" borderId="90" xfId="2" applyNumberFormat="1" applyFont="1" applyFill="1" applyBorder="1" applyAlignment="1">
      <alignment horizontal="right"/>
    </xf>
    <xf numFmtId="177" fontId="14" fillId="0" borderId="45" xfId="5" applyNumberFormat="1" applyFont="1" applyFill="1" applyBorder="1" applyAlignment="1">
      <alignment horizontal="right"/>
    </xf>
    <xf numFmtId="38" fontId="14" fillId="0" borderId="50" xfId="5" applyFont="1" applyFill="1" applyBorder="1" applyAlignment="1">
      <alignment horizontal="right"/>
    </xf>
    <xf numFmtId="0" fontId="45" fillId="0" borderId="0" xfId="6" applyFont="1" applyAlignment="1"/>
    <xf numFmtId="0" fontId="1" fillId="0" borderId="0" xfId="6">
      <alignment vertical="center"/>
    </xf>
    <xf numFmtId="177" fontId="14" fillId="0" borderId="105" xfId="1" applyNumberFormat="1" applyFont="1" applyFill="1" applyBorder="1" applyAlignment="1">
      <alignment horizontal="right" vertical="center"/>
    </xf>
    <xf numFmtId="177" fontId="14" fillId="0" borderId="106" xfId="1" applyNumberFormat="1" applyFont="1" applyFill="1" applyBorder="1" applyAlignment="1">
      <alignment horizontal="right" vertical="center"/>
    </xf>
    <xf numFmtId="177" fontId="14" fillId="0" borderId="119" xfId="1" applyNumberFormat="1" applyFont="1" applyFill="1" applyBorder="1" applyAlignment="1">
      <alignment horizontal="right" vertical="center"/>
    </xf>
    <xf numFmtId="177" fontId="14" fillId="0" borderId="107" xfId="1" applyNumberFormat="1" applyFont="1" applyFill="1" applyBorder="1" applyAlignment="1">
      <alignment horizontal="right" vertical="center"/>
    </xf>
    <xf numFmtId="177" fontId="14" fillId="0" borderId="111" xfId="1" applyNumberFormat="1" applyFont="1" applyFill="1" applyBorder="1" applyAlignment="1">
      <alignment horizontal="right" vertical="center"/>
    </xf>
    <xf numFmtId="177" fontId="14" fillId="0" borderId="109" xfId="1" applyNumberFormat="1" applyFont="1" applyFill="1" applyBorder="1" applyAlignment="1">
      <alignment horizontal="right" vertical="center"/>
    </xf>
    <xf numFmtId="177" fontId="14" fillId="0" borderId="121" xfId="1" applyNumberFormat="1" applyFont="1" applyFill="1" applyBorder="1" applyAlignment="1">
      <alignment horizontal="right" vertical="center"/>
    </xf>
    <xf numFmtId="176" fontId="12" fillId="0" borderId="106" xfId="4" applyNumberFormat="1" applyFont="1" applyFill="1" applyBorder="1" applyAlignment="1">
      <alignment horizontal="right" vertical="center"/>
    </xf>
    <xf numFmtId="176" fontId="12" fillId="0" borderId="110" xfId="4" applyNumberFormat="1" applyFont="1" applyFill="1" applyBorder="1" applyAlignment="1">
      <alignment horizontal="right" vertical="center"/>
    </xf>
    <xf numFmtId="176" fontId="12" fillId="0" borderId="109" xfId="4" applyNumberFormat="1" applyFont="1" applyFill="1" applyBorder="1" applyAlignment="1">
      <alignment horizontal="right" vertical="center"/>
    </xf>
    <xf numFmtId="176" fontId="12" fillId="0" borderId="122" xfId="4" applyNumberFormat="1" applyFont="1" applyFill="1" applyBorder="1" applyAlignment="1">
      <alignment horizontal="right" vertical="center"/>
    </xf>
    <xf numFmtId="176" fontId="12" fillId="0" borderId="107" xfId="4" applyNumberFormat="1" applyFont="1" applyFill="1" applyBorder="1" applyAlignment="1">
      <alignment horizontal="right" vertical="center"/>
    </xf>
    <xf numFmtId="176" fontId="12" fillId="0" borderId="111" xfId="4" applyNumberFormat="1" applyFont="1" applyFill="1" applyBorder="1" applyAlignment="1">
      <alignment horizontal="right" vertical="center"/>
    </xf>
    <xf numFmtId="176" fontId="12" fillId="0" borderId="103" xfId="4" applyNumberFormat="1" applyFont="1" applyFill="1" applyBorder="1" applyAlignment="1">
      <alignment horizontal="right" vertical="center"/>
    </xf>
    <xf numFmtId="3" fontId="12" fillId="0" borderId="0" xfId="2" applyNumberFormat="1" applyFont="1" applyFill="1"/>
    <xf numFmtId="0" fontId="46" fillId="0" borderId="0" xfId="3" applyFont="1" applyAlignment="1">
      <alignment vertical="center"/>
    </xf>
    <xf numFmtId="176" fontId="12" fillId="7" borderId="16" xfId="4" quotePrefix="1" applyNumberFormat="1" applyFont="1" applyFill="1" applyBorder="1" applyAlignment="1">
      <alignment horizontal="right" vertical="center"/>
    </xf>
    <xf numFmtId="176" fontId="12" fillId="7" borderId="62" xfId="4" quotePrefix="1" applyNumberFormat="1" applyFont="1" applyFill="1" applyBorder="1" applyAlignment="1">
      <alignment horizontal="right" vertical="center"/>
    </xf>
    <xf numFmtId="176" fontId="12" fillId="7" borderId="6" xfId="4" quotePrefix="1" applyNumberFormat="1" applyFont="1" applyFill="1" applyBorder="1" applyAlignment="1">
      <alignment horizontal="right" vertical="center"/>
    </xf>
    <xf numFmtId="177" fontId="12" fillId="7" borderId="62" xfId="4" quotePrefix="1" applyNumberFormat="1" applyFont="1" applyFill="1" applyBorder="1" applyAlignment="1">
      <alignment horizontal="right" vertical="center"/>
    </xf>
    <xf numFmtId="177" fontId="12" fillId="7" borderId="62" xfId="2" applyNumberFormat="1" applyFont="1" applyFill="1" applyBorder="1" applyAlignment="1">
      <alignment horizontal="right"/>
    </xf>
    <xf numFmtId="0" fontId="12" fillId="7" borderId="6" xfId="2" applyFont="1" applyFill="1" applyBorder="1" applyAlignment="1">
      <alignment horizontal="right"/>
    </xf>
    <xf numFmtId="2" fontId="42" fillId="0" borderId="118" xfId="0" applyNumberFormat="1" applyFont="1" applyFill="1" applyBorder="1" applyAlignment="1">
      <alignment horizontal="right" vertical="center" wrapText="1" readingOrder="1"/>
    </xf>
    <xf numFmtId="177" fontId="12" fillId="0" borderId="8" xfId="1" applyNumberFormat="1" applyFont="1" applyFill="1" applyBorder="1" applyAlignment="1">
      <alignment horizontal="right" vertical="center"/>
    </xf>
    <xf numFmtId="177" fontId="12" fillId="0" borderId="9" xfId="1" applyNumberFormat="1" applyFont="1" applyFill="1" applyBorder="1" applyAlignment="1">
      <alignment horizontal="right" vertical="center"/>
    </xf>
    <xf numFmtId="176" fontId="12" fillId="0" borderId="23" xfId="4" applyNumberFormat="1" applyFont="1" applyFill="1" applyBorder="1" applyAlignment="1">
      <alignment horizontal="center" vertical="center"/>
    </xf>
    <xf numFmtId="176" fontId="12" fillId="0" borderId="44" xfId="4" applyNumberFormat="1" applyFont="1" applyFill="1" applyBorder="1" applyAlignment="1">
      <alignment horizontal="center" vertical="center"/>
    </xf>
    <xf numFmtId="0" fontId="45" fillId="0" borderId="0" xfId="3" applyFont="1" applyFill="1" applyAlignment="1">
      <alignment vertical="center"/>
    </xf>
    <xf numFmtId="176" fontId="14" fillId="0" borderId="34" xfId="4" applyNumberFormat="1" applyFont="1" applyFill="1" applyBorder="1" applyAlignment="1">
      <alignment horizontal="right" vertical="center"/>
    </xf>
    <xf numFmtId="176" fontId="10" fillId="0" borderId="0" xfId="4" applyNumberFormat="1" applyFont="1" applyFill="1" applyBorder="1" applyAlignment="1">
      <alignment vertical="center"/>
    </xf>
    <xf numFmtId="0" fontId="11" fillId="0" borderId="0" xfId="3" applyFont="1" applyFill="1" applyBorder="1" applyAlignment="1">
      <alignment vertical="center"/>
    </xf>
    <xf numFmtId="177" fontId="14" fillId="0" borderId="12" xfId="5" applyNumberFormat="1" applyFont="1" applyFill="1" applyBorder="1" applyAlignment="1">
      <alignment horizontal="right"/>
    </xf>
    <xf numFmtId="177" fontId="14" fillId="0" borderId="106" xfId="5" applyNumberFormat="1" applyFont="1" applyFill="1" applyBorder="1" applyAlignment="1">
      <alignment horizontal="right"/>
    </xf>
    <xf numFmtId="177" fontId="14" fillId="0" borderId="30" xfId="5" applyNumberFormat="1" applyFont="1" applyFill="1" applyBorder="1" applyAlignment="1">
      <alignment horizontal="right"/>
    </xf>
    <xf numFmtId="177" fontId="14" fillId="4" borderId="17" xfId="1" applyNumberFormat="1" applyFont="1" applyFill="1" applyBorder="1" applyAlignment="1">
      <alignment horizontal="right" vertical="center"/>
    </xf>
    <xf numFmtId="177" fontId="14" fillId="4" borderId="6" xfId="1" applyNumberFormat="1" applyFont="1" applyFill="1" applyBorder="1" applyAlignment="1">
      <alignment horizontal="right" vertical="center"/>
    </xf>
    <xf numFmtId="177" fontId="14" fillId="4" borderId="23" xfId="1" applyNumberFormat="1" applyFont="1" applyFill="1" applyBorder="1" applyAlignment="1">
      <alignment horizontal="right" vertical="center"/>
    </xf>
    <xf numFmtId="177" fontId="14" fillId="4" borderId="21" xfId="1" applyNumberFormat="1" applyFont="1" applyFill="1" applyBorder="1" applyAlignment="1">
      <alignment horizontal="right" vertical="center"/>
    </xf>
    <xf numFmtId="177" fontId="14" fillId="4" borderId="27" xfId="1" applyNumberFormat="1" applyFont="1" applyFill="1" applyBorder="1" applyAlignment="1">
      <alignment horizontal="right" vertical="center"/>
    </xf>
    <xf numFmtId="177" fontId="14" fillId="4" borderId="26" xfId="1" applyNumberFormat="1" applyFont="1" applyFill="1" applyBorder="1" applyAlignment="1">
      <alignment horizontal="right" vertical="center"/>
    </xf>
    <xf numFmtId="177" fontId="14" fillId="4" borderId="31" xfId="1" applyNumberFormat="1" applyFont="1" applyFill="1" applyBorder="1" applyAlignment="1">
      <alignment horizontal="right" vertical="center"/>
    </xf>
    <xf numFmtId="177" fontId="14" fillId="4" borderId="29" xfId="1" applyNumberFormat="1" applyFont="1" applyFill="1" applyBorder="1" applyAlignment="1">
      <alignment horizontal="right" vertical="center"/>
    </xf>
    <xf numFmtId="177" fontId="14" fillId="4" borderId="37" xfId="1" applyNumberFormat="1" applyFont="1" applyFill="1" applyBorder="1" applyAlignment="1">
      <alignment horizontal="right" vertical="center"/>
    </xf>
    <xf numFmtId="177" fontId="14" fillId="4" borderId="35" xfId="1" applyNumberFormat="1" applyFont="1" applyFill="1" applyBorder="1" applyAlignment="1">
      <alignment horizontal="right" vertical="center"/>
    </xf>
    <xf numFmtId="177" fontId="14" fillId="4" borderId="41" xfId="1" applyNumberFormat="1" applyFont="1" applyFill="1" applyBorder="1" applyAlignment="1">
      <alignment horizontal="right" vertical="center"/>
    </xf>
    <xf numFmtId="177" fontId="14" fillId="4" borderId="42" xfId="1" applyNumberFormat="1" applyFont="1" applyFill="1" applyBorder="1" applyAlignment="1">
      <alignment horizontal="right" vertical="center"/>
    </xf>
    <xf numFmtId="177" fontId="14" fillId="4" borderId="48" xfId="1" applyNumberFormat="1" applyFont="1" applyFill="1" applyBorder="1" applyAlignment="1">
      <alignment horizontal="right" vertical="center"/>
    </xf>
    <xf numFmtId="177" fontId="14" fillId="4" borderId="47" xfId="1" applyNumberFormat="1" applyFont="1" applyFill="1" applyBorder="1" applyAlignment="1">
      <alignment horizontal="right" vertical="center"/>
    </xf>
    <xf numFmtId="177" fontId="14" fillId="4" borderId="54" xfId="1" applyNumberFormat="1" applyFont="1" applyFill="1" applyBorder="1" applyAlignment="1">
      <alignment horizontal="right" vertical="center"/>
    </xf>
    <xf numFmtId="177" fontId="14" fillId="4" borderId="9" xfId="1" applyNumberFormat="1" applyFont="1" applyFill="1" applyBorder="1" applyAlignment="1">
      <alignment horizontal="right" vertical="center"/>
    </xf>
    <xf numFmtId="177" fontId="12" fillId="4" borderId="59" xfId="1" applyNumberFormat="1" applyFont="1" applyFill="1" applyBorder="1" applyAlignment="1">
      <alignment horizontal="right" vertical="center"/>
    </xf>
    <xf numFmtId="177" fontId="14" fillId="4" borderId="61" xfId="1" applyNumberFormat="1" applyFont="1" applyFill="1" applyBorder="1" applyAlignment="1">
      <alignment horizontal="right" vertical="center"/>
    </xf>
    <xf numFmtId="176" fontId="12" fillId="4" borderId="62" xfId="4" applyNumberFormat="1" applyFont="1" applyFill="1" applyBorder="1" applyAlignment="1">
      <alignment horizontal="right" vertical="center"/>
    </xf>
    <xf numFmtId="176" fontId="12" fillId="4" borderId="17" xfId="4" applyNumberFormat="1" applyFont="1" applyFill="1" applyBorder="1" applyAlignment="1">
      <alignment horizontal="right" vertical="center"/>
    </xf>
    <xf numFmtId="176" fontId="12" fillId="4" borderId="6" xfId="4" applyNumberFormat="1" applyFont="1" applyFill="1" applyBorder="1" applyAlignment="1">
      <alignment horizontal="right" vertical="center"/>
    </xf>
    <xf numFmtId="176" fontId="12" fillId="4" borderId="64" xfId="4" applyNumberFormat="1" applyFont="1" applyFill="1" applyBorder="1" applyAlignment="1">
      <alignment horizontal="right" vertical="center"/>
    </xf>
    <xf numFmtId="176" fontId="12" fillId="4" borderId="23" xfId="4" applyNumberFormat="1" applyFont="1" applyFill="1" applyBorder="1" applyAlignment="1">
      <alignment horizontal="right" vertical="center"/>
    </xf>
    <xf numFmtId="176" fontId="12" fillId="4" borderId="21" xfId="4" applyNumberFormat="1" applyFont="1" applyFill="1" applyBorder="1" applyAlignment="1">
      <alignment horizontal="right" vertical="center"/>
    </xf>
    <xf numFmtId="176" fontId="12" fillId="4" borderId="66" xfId="4" applyNumberFormat="1" applyFont="1" applyFill="1" applyBorder="1" applyAlignment="1">
      <alignment horizontal="right" vertical="center"/>
    </xf>
    <xf numFmtId="176" fontId="12" fillId="4" borderId="37" xfId="4" applyNumberFormat="1" applyFont="1" applyFill="1" applyBorder="1" applyAlignment="1">
      <alignment horizontal="right" vertical="center"/>
    </xf>
    <xf numFmtId="176" fontId="12" fillId="4" borderId="26" xfId="4" applyNumberFormat="1" applyFont="1" applyFill="1" applyBorder="1" applyAlignment="1">
      <alignment horizontal="right" vertical="center"/>
    </xf>
    <xf numFmtId="176" fontId="12" fillId="4" borderId="68" xfId="4" applyNumberFormat="1" applyFont="1" applyFill="1" applyBorder="1" applyAlignment="1">
      <alignment horizontal="right" vertical="center"/>
    </xf>
    <xf numFmtId="176" fontId="12" fillId="4" borderId="41" xfId="4" applyNumberFormat="1" applyFont="1" applyFill="1" applyBorder="1" applyAlignment="1">
      <alignment horizontal="right" vertical="center"/>
    </xf>
    <xf numFmtId="176" fontId="12" fillId="4" borderId="47" xfId="4" applyNumberFormat="1" applyFont="1" applyFill="1" applyBorder="1" applyAlignment="1">
      <alignment horizontal="right" vertical="center"/>
    </xf>
    <xf numFmtId="176" fontId="14" fillId="4" borderId="64" xfId="4" applyNumberFormat="1" applyFont="1" applyFill="1" applyBorder="1" applyAlignment="1">
      <alignment horizontal="right" vertical="center"/>
    </xf>
    <xf numFmtId="176" fontId="14" fillId="4" borderId="66" xfId="4" applyNumberFormat="1" applyFont="1" applyFill="1" applyBorder="1" applyAlignment="1">
      <alignment horizontal="right" vertical="center"/>
    </xf>
    <xf numFmtId="176" fontId="12" fillId="4" borderId="48" xfId="4" applyNumberFormat="1" applyFont="1" applyFill="1" applyBorder="1" applyAlignment="1">
      <alignment horizontal="right" vertical="center"/>
    </xf>
    <xf numFmtId="176" fontId="12" fillId="4" borderId="70" xfId="4" applyNumberFormat="1" applyFont="1" applyFill="1" applyBorder="1" applyAlignment="1">
      <alignment horizontal="right" vertical="center"/>
    </xf>
    <xf numFmtId="176" fontId="12" fillId="4" borderId="27" xfId="4" applyNumberFormat="1" applyFont="1" applyFill="1" applyBorder="1" applyAlignment="1">
      <alignment horizontal="right" vertical="center"/>
    </xf>
    <xf numFmtId="176" fontId="12" fillId="4" borderId="15" xfId="4" applyNumberFormat="1" applyFont="1" applyFill="1" applyBorder="1" applyAlignment="1">
      <alignment horizontal="right" vertical="center"/>
    </xf>
    <xf numFmtId="176" fontId="12" fillId="4" borderId="76" xfId="4" applyNumberFormat="1" applyFont="1" applyFill="1" applyBorder="1" applyAlignment="1">
      <alignment horizontal="right" vertical="center"/>
    </xf>
    <xf numFmtId="176" fontId="12" fillId="4" borderId="75" xfId="4" applyNumberFormat="1" applyFont="1" applyFill="1" applyBorder="1" applyAlignment="1">
      <alignment horizontal="right" vertical="center"/>
    </xf>
    <xf numFmtId="176" fontId="12" fillId="4" borderId="73" xfId="4" applyNumberFormat="1" applyFont="1" applyFill="1" applyBorder="1" applyAlignment="1">
      <alignment horizontal="right" vertical="center"/>
    </xf>
    <xf numFmtId="176" fontId="12" fillId="4" borderId="20" xfId="4" applyNumberFormat="1" applyFont="1" applyFill="1" applyBorder="1" applyAlignment="1">
      <alignment horizontal="right" vertical="center"/>
    </xf>
    <xf numFmtId="176" fontId="12" fillId="4" borderId="14" xfId="4" applyNumberFormat="1" applyFont="1" applyFill="1" applyBorder="1" applyAlignment="1">
      <alignment horizontal="right" vertical="center"/>
    </xf>
    <xf numFmtId="176" fontId="12" fillId="4" borderId="44" xfId="4" applyNumberFormat="1" applyFont="1" applyFill="1" applyBorder="1" applyAlignment="1">
      <alignment horizontal="right" vertical="center"/>
    </xf>
    <xf numFmtId="176" fontId="12" fillId="4" borderId="78" xfId="4" applyNumberFormat="1" applyFont="1" applyFill="1" applyBorder="1" applyAlignment="1">
      <alignment horizontal="right" vertical="center"/>
    </xf>
    <xf numFmtId="176" fontId="12" fillId="4" borderId="30" xfId="4" applyNumberFormat="1" applyFont="1" applyFill="1" applyBorder="1" applyAlignment="1">
      <alignment horizontal="right" vertical="center"/>
    </xf>
    <xf numFmtId="176" fontId="12" fillId="4" borderId="80" xfId="4" applyNumberFormat="1" applyFont="1" applyFill="1" applyBorder="1" applyAlignment="1">
      <alignment horizontal="right" vertical="center"/>
    </xf>
    <xf numFmtId="176" fontId="12" fillId="4" borderId="65" xfId="4" applyNumberFormat="1" applyFont="1" applyFill="1" applyBorder="1" applyAlignment="1">
      <alignment horizontal="right" vertical="center"/>
    </xf>
    <xf numFmtId="176" fontId="12" fillId="4" borderId="82" xfId="4" applyNumberFormat="1" applyFont="1" applyFill="1" applyBorder="1" applyAlignment="1">
      <alignment horizontal="right" vertical="center"/>
    </xf>
    <xf numFmtId="176" fontId="12" fillId="4" borderId="35" xfId="4" applyNumberFormat="1" applyFont="1" applyFill="1" applyBorder="1" applyAlignment="1">
      <alignment horizontal="right" vertical="center"/>
    </xf>
    <xf numFmtId="176" fontId="12" fillId="4" borderId="83" xfId="4" applyNumberFormat="1" applyFont="1" applyFill="1" applyBorder="1" applyAlignment="1">
      <alignment horizontal="right" vertical="center"/>
    </xf>
    <xf numFmtId="176" fontId="12" fillId="4" borderId="42" xfId="4" applyNumberFormat="1" applyFont="1" applyFill="1" applyBorder="1" applyAlignment="1">
      <alignment horizontal="right" vertical="center"/>
    </xf>
    <xf numFmtId="176" fontId="14" fillId="4" borderId="82" xfId="4" applyNumberFormat="1" applyFont="1" applyFill="1" applyBorder="1" applyAlignment="1">
      <alignment horizontal="right" vertical="center"/>
    </xf>
    <xf numFmtId="177" fontId="12" fillId="4" borderId="70" xfId="2" applyNumberFormat="1" applyFont="1" applyFill="1" applyBorder="1" applyAlignment="1">
      <alignment horizontal="right"/>
    </xf>
    <xf numFmtId="38" fontId="12" fillId="4" borderId="48" xfId="1" applyNumberFormat="1" applyFont="1" applyFill="1" applyBorder="1" applyAlignment="1">
      <alignment horizontal="right"/>
    </xf>
    <xf numFmtId="177" fontId="12" fillId="4" borderId="15" xfId="2" applyNumberFormat="1" applyFont="1" applyFill="1" applyBorder="1" applyAlignment="1">
      <alignment horizontal="right"/>
    </xf>
    <xf numFmtId="177" fontId="12" fillId="4" borderId="64" xfId="5" applyNumberFormat="1" applyFont="1" applyFill="1" applyBorder="1" applyAlignment="1">
      <alignment horizontal="right"/>
    </xf>
    <xf numFmtId="38" fontId="12" fillId="4" borderId="23" xfId="1" applyNumberFormat="1" applyFont="1" applyFill="1" applyBorder="1" applyAlignment="1">
      <alignment horizontal="right"/>
    </xf>
    <xf numFmtId="38" fontId="12" fillId="4" borderId="21" xfId="5" applyFont="1" applyFill="1" applyBorder="1" applyAlignment="1">
      <alignment horizontal="right"/>
    </xf>
    <xf numFmtId="177" fontId="12" fillId="4" borderId="66" xfId="2" applyNumberFormat="1" applyFont="1" applyFill="1" applyBorder="1" applyAlignment="1">
      <alignment horizontal="right"/>
    </xf>
    <xf numFmtId="38" fontId="12" fillId="4" borderId="27" xfId="1" applyNumberFormat="1" applyFont="1" applyFill="1" applyBorder="1" applyAlignment="1">
      <alignment horizontal="right"/>
    </xf>
    <xf numFmtId="3" fontId="12" fillId="4" borderId="26" xfId="2" applyNumberFormat="1" applyFont="1" applyFill="1" applyBorder="1" applyAlignment="1">
      <alignment horizontal="right"/>
    </xf>
    <xf numFmtId="177" fontId="12" fillId="4" borderId="82" xfId="2" applyNumberFormat="1" applyFont="1" applyFill="1" applyBorder="1" applyAlignment="1">
      <alignment horizontal="right"/>
    </xf>
    <xf numFmtId="38" fontId="12" fillId="4" borderId="37" xfId="1" applyNumberFormat="1" applyFont="1" applyFill="1" applyBorder="1" applyAlignment="1">
      <alignment horizontal="right"/>
    </xf>
    <xf numFmtId="177" fontId="12" fillId="4" borderId="35" xfId="2" applyNumberFormat="1" applyFont="1" applyFill="1" applyBorder="1" applyAlignment="1">
      <alignment horizontal="right"/>
    </xf>
    <xf numFmtId="177" fontId="12" fillId="4" borderId="85" xfId="2" applyNumberFormat="1" applyFont="1" applyFill="1" applyBorder="1" applyAlignment="1">
      <alignment horizontal="right"/>
    </xf>
    <xf numFmtId="3" fontId="12" fillId="4" borderId="67" xfId="2" applyNumberFormat="1" applyFont="1" applyFill="1" applyBorder="1" applyAlignment="1">
      <alignment horizontal="right"/>
    </xf>
    <xf numFmtId="177" fontId="12" fillId="4" borderId="64" xfId="2" applyNumberFormat="1" applyFont="1" applyFill="1" applyBorder="1" applyAlignment="1">
      <alignment horizontal="right"/>
    </xf>
    <xf numFmtId="3" fontId="12" fillId="4" borderId="21" xfId="2" applyNumberFormat="1" applyFont="1" applyFill="1" applyBorder="1" applyAlignment="1">
      <alignment horizontal="right"/>
    </xf>
    <xf numFmtId="177" fontId="12" fillId="4" borderId="80" xfId="2" applyNumberFormat="1" applyFont="1" applyFill="1" applyBorder="1" applyAlignment="1">
      <alignment horizontal="right"/>
    </xf>
    <xf numFmtId="38" fontId="12" fillId="4" borderId="44" xfId="1" applyNumberFormat="1" applyFont="1" applyFill="1" applyBorder="1" applyAlignment="1">
      <alignment horizontal="right"/>
    </xf>
    <xf numFmtId="3" fontId="12" fillId="4" borderId="78" xfId="2" applyNumberFormat="1" applyFont="1" applyFill="1" applyBorder="1" applyAlignment="1">
      <alignment horizontal="right"/>
    </xf>
    <xf numFmtId="3" fontId="12" fillId="4" borderId="35" xfId="2" applyNumberFormat="1" applyFont="1" applyFill="1" applyBorder="1" applyAlignment="1">
      <alignment horizontal="right"/>
    </xf>
    <xf numFmtId="177" fontId="12" fillId="4" borderId="86" xfId="5" applyNumberFormat="1" applyFont="1" applyFill="1" applyBorder="1" applyAlignment="1">
      <alignment horizontal="right"/>
    </xf>
    <xf numFmtId="38" fontId="12" fillId="4" borderId="43" xfId="1" applyNumberFormat="1" applyFont="1" applyFill="1" applyBorder="1" applyAlignment="1">
      <alignment horizontal="right"/>
    </xf>
    <xf numFmtId="38" fontId="12" fillId="4" borderId="52" xfId="5" applyFont="1" applyFill="1" applyBorder="1" applyAlignment="1">
      <alignment horizontal="right"/>
    </xf>
    <xf numFmtId="3" fontId="12" fillId="4" borderId="15" xfId="2" applyNumberFormat="1" applyFont="1" applyFill="1" applyBorder="1" applyAlignment="1">
      <alignment horizontal="right"/>
    </xf>
    <xf numFmtId="177" fontId="12" fillId="4" borderId="89" xfId="2" applyNumberFormat="1" applyFont="1" applyFill="1" applyBorder="1" applyAlignment="1">
      <alignment horizontal="right"/>
    </xf>
    <xf numFmtId="3" fontId="12" fillId="4" borderId="29" xfId="2" applyNumberFormat="1" applyFont="1" applyFill="1" applyBorder="1" applyAlignment="1">
      <alignment horizontal="right"/>
    </xf>
    <xf numFmtId="177" fontId="12" fillId="4" borderId="85" xfId="5" applyNumberFormat="1" applyFont="1" applyFill="1" applyBorder="1" applyAlignment="1">
      <alignment horizontal="right"/>
    </xf>
    <xf numFmtId="38" fontId="12" fillId="4" borderId="67" xfId="5" applyFont="1" applyFill="1" applyBorder="1" applyAlignment="1">
      <alignment horizontal="right"/>
    </xf>
    <xf numFmtId="177" fontId="12" fillId="4" borderId="80" xfId="5" applyNumberFormat="1" applyFont="1" applyFill="1" applyBorder="1" applyAlignment="1">
      <alignment horizontal="right"/>
    </xf>
    <xf numFmtId="38" fontId="12" fillId="4" borderId="78" xfId="5" applyFont="1" applyFill="1" applyBorder="1" applyAlignment="1">
      <alignment horizontal="right"/>
    </xf>
    <xf numFmtId="177" fontId="12" fillId="4" borderId="66" xfId="5" applyNumberFormat="1" applyFont="1" applyFill="1" applyBorder="1" applyAlignment="1">
      <alignment horizontal="right"/>
    </xf>
    <xf numFmtId="38" fontId="12" fillId="4" borderId="26" xfId="5" applyFont="1" applyFill="1" applyBorder="1" applyAlignment="1">
      <alignment horizontal="right"/>
    </xf>
    <xf numFmtId="177" fontId="12" fillId="4" borderId="82" xfId="5" applyNumberFormat="1" applyFont="1" applyFill="1" applyBorder="1" applyAlignment="1">
      <alignment horizontal="right"/>
    </xf>
    <xf numFmtId="38" fontId="12" fillId="4" borderId="35" xfId="5" applyFont="1" applyFill="1" applyBorder="1" applyAlignment="1">
      <alignment horizontal="right"/>
    </xf>
    <xf numFmtId="177" fontId="12" fillId="4" borderId="83" xfId="2" applyNumberFormat="1" applyFont="1" applyFill="1" applyBorder="1" applyAlignment="1">
      <alignment horizontal="right"/>
    </xf>
    <xf numFmtId="3" fontId="12" fillId="4" borderId="42" xfId="2" applyNumberFormat="1" applyFont="1" applyFill="1" applyBorder="1" applyAlignment="1">
      <alignment horizontal="right"/>
    </xf>
    <xf numFmtId="177" fontId="12" fillId="4" borderId="30" xfId="2" applyNumberFormat="1" applyFont="1" applyFill="1" applyBorder="1" applyAlignment="1">
      <alignment horizontal="right"/>
    </xf>
    <xf numFmtId="177" fontId="12" fillId="4" borderId="86" xfId="2" applyNumberFormat="1" applyFont="1" applyFill="1" applyBorder="1" applyAlignment="1">
      <alignment horizontal="right"/>
    </xf>
    <xf numFmtId="3" fontId="12" fillId="4" borderId="52" xfId="2" applyNumberFormat="1" applyFont="1" applyFill="1" applyBorder="1" applyAlignment="1">
      <alignment horizontal="right"/>
    </xf>
    <xf numFmtId="177" fontId="12" fillId="4" borderId="92" xfId="2" applyNumberFormat="1" applyFont="1" applyFill="1" applyBorder="1" applyAlignment="1">
      <alignment horizontal="right"/>
    </xf>
    <xf numFmtId="38" fontId="12" fillId="4" borderId="59" xfId="1" applyNumberFormat="1" applyFont="1" applyFill="1" applyBorder="1" applyAlignment="1">
      <alignment horizontal="right"/>
    </xf>
    <xf numFmtId="3" fontId="12" fillId="4" borderId="9" xfId="2" applyNumberFormat="1" applyFont="1" applyFill="1" applyBorder="1" applyAlignment="1">
      <alignment horizontal="right"/>
    </xf>
    <xf numFmtId="3" fontId="12" fillId="4" borderId="98" xfId="2" applyNumberFormat="1" applyFont="1" applyFill="1" applyBorder="1" applyAlignment="1">
      <alignment horizontal="right"/>
    </xf>
    <xf numFmtId="177" fontId="12" fillId="4" borderId="99" xfId="2" applyNumberFormat="1" applyFont="1" applyFill="1" applyBorder="1"/>
    <xf numFmtId="3" fontId="12" fillId="4" borderId="27" xfId="2" applyNumberFormat="1" applyFont="1" applyFill="1" applyBorder="1" applyAlignment="1">
      <alignment horizontal="right"/>
    </xf>
    <xf numFmtId="177" fontId="12" fillId="4" borderId="30" xfId="2" applyNumberFormat="1" applyFont="1" applyFill="1" applyBorder="1"/>
    <xf numFmtId="177" fontId="12" fillId="4" borderId="27" xfId="2" applyNumberFormat="1" applyFont="1" applyFill="1" applyBorder="1" applyAlignment="1">
      <alignment horizontal="right"/>
    </xf>
    <xf numFmtId="3" fontId="12" fillId="4" borderId="75" xfId="2" applyNumberFormat="1" applyFont="1" applyFill="1" applyBorder="1" applyAlignment="1">
      <alignment horizontal="right"/>
    </xf>
    <xf numFmtId="177" fontId="12" fillId="4" borderId="103" xfId="2" applyNumberFormat="1" applyFont="1" applyFill="1" applyBorder="1" applyAlignment="1"/>
    <xf numFmtId="177" fontId="14" fillId="4" borderId="5" xfId="2" applyNumberFormat="1" applyFont="1" applyFill="1" applyBorder="1" applyAlignment="1">
      <alignment horizontal="right"/>
    </xf>
    <xf numFmtId="177" fontId="14" fillId="4" borderId="17" xfId="2" applyNumberFormat="1" applyFont="1" applyFill="1" applyBorder="1" applyAlignment="1">
      <alignment horizontal="right"/>
    </xf>
    <xf numFmtId="177" fontId="14" fillId="4" borderId="105" xfId="2" applyNumberFormat="1" applyFont="1" applyFill="1" applyBorder="1" applyAlignment="1">
      <alignment horizontal="right"/>
    </xf>
    <xf numFmtId="38" fontId="14" fillId="4" borderId="20" xfId="5" applyFont="1" applyFill="1" applyBorder="1" applyAlignment="1">
      <alignment horizontal="right"/>
    </xf>
    <xf numFmtId="38" fontId="14" fillId="4" borderId="23" xfId="5" applyFont="1" applyFill="1" applyBorder="1" applyAlignment="1">
      <alignment horizontal="right"/>
    </xf>
    <xf numFmtId="177" fontId="14" fillId="4" borderId="106" xfId="5" applyNumberFormat="1" applyFont="1" applyFill="1" applyBorder="1" applyAlignment="1">
      <alignment horizontal="right"/>
    </xf>
    <xf numFmtId="38" fontId="14" fillId="4" borderId="25" xfId="5" applyFont="1" applyFill="1" applyBorder="1" applyAlignment="1">
      <alignment horizontal="right"/>
    </xf>
    <xf numFmtId="38" fontId="14" fillId="4" borderId="27" xfId="5" applyFont="1" applyFill="1" applyBorder="1" applyAlignment="1">
      <alignment horizontal="right"/>
    </xf>
    <xf numFmtId="177" fontId="14" fillId="4" borderId="30" xfId="5" applyNumberFormat="1" applyFont="1" applyFill="1" applyBorder="1" applyAlignment="1">
      <alignment horizontal="right"/>
    </xf>
    <xf numFmtId="177" fontId="14" fillId="4" borderId="25" xfId="2" applyNumberFormat="1" applyFont="1" applyFill="1" applyBorder="1" applyAlignment="1">
      <alignment horizontal="right"/>
    </xf>
    <xf numFmtId="177" fontId="14" fillId="4" borderId="27" xfId="2" applyNumberFormat="1" applyFont="1" applyFill="1" applyBorder="1" applyAlignment="1">
      <alignment horizontal="right"/>
    </xf>
    <xf numFmtId="177" fontId="14" fillId="4" borderId="30" xfId="2" applyNumberFormat="1" applyFont="1" applyFill="1" applyBorder="1" applyAlignment="1">
      <alignment horizontal="right"/>
    </xf>
    <xf numFmtId="177" fontId="14" fillId="4" borderId="107" xfId="2" applyNumberFormat="1" applyFont="1" applyFill="1" applyBorder="1" applyAlignment="1">
      <alignment horizontal="right"/>
    </xf>
    <xf numFmtId="177" fontId="14" fillId="4" borderId="46" xfId="2" applyNumberFormat="1" applyFont="1" applyFill="1" applyBorder="1" applyAlignment="1">
      <alignment horizontal="right"/>
    </xf>
    <xf numFmtId="177" fontId="14" fillId="4" borderId="48" xfId="2" applyNumberFormat="1" applyFont="1" applyFill="1" applyBorder="1" applyAlignment="1">
      <alignment horizontal="right"/>
    </xf>
    <xf numFmtId="177" fontId="14" fillId="4" borderId="109" xfId="2" applyNumberFormat="1" applyFont="1" applyFill="1" applyBorder="1" applyAlignment="1">
      <alignment horizontal="right"/>
    </xf>
    <xf numFmtId="177" fontId="14" fillId="4" borderId="14" xfId="2" applyNumberFormat="1" applyFont="1" applyFill="1" applyBorder="1" applyAlignment="1">
      <alignment horizontal="right"/>
    </xf>
    <xf numFmtId="177" fontId="14" fillId="4" borderId="44" xfId="2" applyNumberFormat="1" applyFont="1" applyFill="1" applyBorder="1" applyAlignment="1">
      <alignment horizontal="right"/>
    </xf>
    <xf numFmtId="177" fontId="14" fillId="4" borderId="110" xfId="2" applyNumberFormat="1" applyFont="1" applyFill="1" applyBorder="1" applyAlignment="1">
      <alignment horizontal="right"/>
    </xf>
    <xf numFmtId="177" fontId="14" fillId="4" borderId="34" xfId="2" applyNumberFormat="1" applyFont="1" applyFill="1" applyBorder="1" applyAlignment="1">
      <alignment horizontal="right"/>
    </xf>
    <xf numFmtId="177" fontId="14" fillId="4" borderId="37" xfId="2" applyNumberFormat="1" applyFont="1" applyFill="1" applyBorder="1" applyAlignment="1">
      <alignment horizontal="right"/>
    </xf>
    <xf numFmtId="177" fontId="14" fillId="4" borderId="33" xfId="2" applyNumberFormat="1" applyFont="1" applyFill="1" applyBorder="1" applyAlignment="1">
      <alignment horizontal="right"/>
    </xf>
    <xf numFmtId="177" fontId="14" fillId="4" borderId="41" xfId="2" applyNumberFormat="1" applyFont="1" applyFill="1" applyBorder="1" applyAlignment="1">
      <alignment horizontal="right"/>
    </xf>
    <xf numFmtId="177" fontId="14" fillId="4" borderId="111" xfId="2" applyNumberFormat="1" applyFont="1" applyFill="1" applyBorder="1" applyAlignment="1">
      <alignment horizontal="right"/>
    </xf>
    <xf numFmtId="177" fontId="14" fillId="4" borderId="109" xfId="5" applyNumberFormat="1" applyFont="1" applyFill="1" applyBorder="1" applyAlignment="1">
      <alignment horizontal="right"/>
    </xf>
    <xf numFmtId="38" fontId="14" fillId="4" borderId="46" xfId="5" applyFont="1" applyFill="1" applyBorder="1" applyAlignment="1">
      <alignment horizontal="right"/>
    </xf>
    <xf numFmtId="38" fontId="14" fillId="4" borderId="48" xfId="5" applyFont="1" applyFill="1" applyBorder="1" applyAlignment="1">
      <alignment horizontal="right"/>
    </xf>
    <xf numFmtId="38" fontId="14" fillId="4" borderId="51" xfId="1" applyFont="1" applyFill="1" applyBorder="1" applyAlignment="1">
      <alignment horizontal="right"/>
    </xf>
    <xf numFmtId="38" fontId="14" fillId="4" borderId="11" xfId="1" applyFont="1" applyFill="1" applyBorder="1" applyAlignment="1">
      <alignment horizontal="right"/>
    </xf>
    <xf numFmtId="177" fontId="14" fillId="4" borderId="12" xfId="5" applyNumberFormat="1" applyFont="1" applyFill="1" applyBorder="1" applyAlignment="1">
      <alignment horizontal="right"/>
    </xf>
    <xf numFmtId="38" fontId="14" fillId="4" borderId="106" xfId="5" applyFont="1" applyFill="1" applyBorder="1" applyAlignment="1">
      <alignment horizontal="right"/>
    </xf>
    <xf numFmtId="38" fontId="14" fillId="4" borderId="30" xfId="5" applyFont="1" applyFill="1" applyBorder="1" applyAlignment="1">
      <alignment horizontal="right"/>
    </xf>
    <xf numFmtId="38" fontId="14" fillId="4" borderId="109" xfId="5" applyFont="1" applyFill="1" applyBorder="1" applyAlignment="1">
      <alignment horizontal="right"/>
    </xf>
    <xf numFmtId="38" fontId="14" fillId="4" borderId="12" xfId="5" applyFont="1" applyFill="1" applyBorder="1" applyAlignment="1">
      <alignment horizontal="right"/>
    </xf>
    <xf numFmtId="177" fontId="12" fillId="4" borderId="27" xfId="2" applyNumberFormat="1" applyFont="1" applyFill="1" applyBorder="1"/>
    <xf numFmtId="177" fontId="12" fillId="4" borderId="75" xfId="2" applyNumberFormat="1" applyFont="1" applyFill="1" applyBorder="1" applyAlignment="1">
      <alignment horizontal="right"/>
    </xf>
    <xf numFmtId="178" fontId="12" fillId="4" borderId="98" xfId="2" applyNumberFormat="1" applyFont="1" applyFill="1" applyBorder="1" applyAlignment="1">
      <alignment horizontal="right"/>
    </xf>
    <xf numFmtId="178" fontId="12" fillId="4" borderId="27" xfId="2" applyNumberFormat="1" applyFont="1" applyFill="1" applyBorder="1" applyAlignment="1">
      <alignment horizontal="right"/>
    </xf>
    <xf numFmtId="178" fontId="12" fillId="4" borderId="27" xfId="5" applyNumberFormat="1" applyFont="1" applyFill="1" applyBorder="1" applyAlignment="1">
      <alignment horizontal="right"/>
    </xf>
    <xf numFmtId="178" fontId="12" fillId="4" borderId="75" xfId="2" applyNumberFormat="1" applyFont="1" applyFill="1" applyBorder="1" applyAlignment="1">
      <alignment horizontal="right"/>
    </xf>
    <xf numFmtId="38" fontId="12" fillId="4" borderId="64" xfId="5" applyFont="1" applyFill="1" applyBorder="1" applyAlignment="1">
      <alignment horizontal="right"/>
    </xf>
    <xf numFmtId="3" fontId="12" fillId="4" borderId="66" xfId="2" applyNumberFormat="1" applyFont="1" applyFill="1" applyBorder="1" applyAlignment="1">
      <alignment horizontal="right"/>
    </xf>
    <xf numFmtId="3" fontId="12" fillId="4" borderId="85" xfId="2" applyNumberFormat="1" applyFont="1" applyFill="1" applyBorder="1" applyAlignment="1">
      <alignment horizontal="right"/>
    </xf>
    <xf numFmtId="3" fontId="12" fillId="4" borderId="64" xfId="2" applyNumberFormat="1" applyFont="1" applyFill="1" applyBorder="1" applyAlignment="1">
      <alignment horizontal="right"/>
    </xf>
    <xf numFmtId="3" fontId="12" fillId="4" borderId="80" xfId="2" applyNumberFormat="1" applyFont="1" applyFill="1" applyBorder="1" applyAlignment="1">
      <alignment horizontal="right"/>
    </xf>
    <xf numFmtId="3" fontId="12" fillId="4" borderId="82" xfId="2" applyNumberFormat="1" applyFont="1" applyFill="1" applyBorder="1" applyAlignment="1">
      <alignment horizontal="right"/>
    </xf>
    <xf numFmtId="38" fontId="12" fillId="4" borderId="86" xfId="5" applyFont="1" applyFill="1" applyBorder="1" applyAlignment="1">
      <alignment horizontal="right"/>
    </xf>
    <xf numFmtId="3" fontId="12" fillId="4" borderId="70" xfId="2" applyNumberFormat="1" applyFont="1" applyFill="1" applyBorder="1" applyAlignment="1">
      <alignment horizontal="right"/>
    </xf>
    <xf numFmtId="3" fontId="12" fillId="4" borderId="89" xfId="2" applyNumberFormat="1" applyFont="1" applyFill="1" applyBorder="1" applyAlignment="1">
      <alignment horizontal="right"/>
    </xf>
    <xf numFmtId="38" fontId="12" fillId="4" borderId="85" xfId="5" applyFont="1" applyFill="1" applyBorder="1" applyAlignment="1">
      <alignment horizontal="right"/>
    </xf>
    <xf numFmtId="38" fontId="12" fillId="4" borderId="80" xfId="5" applyFont="1" applyFill="1" applyBorder="1" applyAlignment="1">
      <alignment horizontal="right"/>
    </xf>
    <xf numFmtId="38" fontId="12" fillId="4" borderId="66" xfId="5" applyFont="1" applyFill="1" applyBorder="1" applyAlignment="1">
      <alignment horizontal="right"/>
    </xf>
    <xf numFmtId="38" fontId="12" fillId="4" borderId="82" xfId="5" applyFont="1" applyFill="1" applyBorder="1" applyAlignment="1">
      <alignment horizontal="right"/>
    </xf>
    <xf numFmtId="3" fontId="12" fillId="4" borderId="83" xfId="2" applyNumberFormat="1" applyFont="1" applyFill="1" applyBorder="1" applyAlignment="1">
      <alignment horizontal="right"/>
    </xf>
    <xf numFmtId="3" fontId="12" fillId="4" borderId="86" xfId="2" applyNumberFormat="1" applyFont="1" applyFill="1" applyBorder="1" applyAlignment="1">
      <alignment horizontal="right"/>
    </xf>
    <xf numFmtId="3" fontId="12" fillId="4" borderId="92" xfId="2" applyNumberFormat="1" applyFont="1" applyFill="1" applyBorder="1" applyAlignment="1">
      <alignment horizontal="right"/>
    </xf>
    <xf numFmtId="176" fontId="12" fillId="4" borderId="104" xfId="4" applyNumberFormat="1" applyFont="1" applyFill="1" applyBorder="1" applyAlignment="1">
      <alignment horizontal="right" vertical="center"/>
    </xf>
    <xf numFmtId="176" fontId="12" fillId="4" borderId="105" xfId="4" applyNumberFormat="1" applyFont="1" applyFill="1" applyBorder="1" applyAlignment="1">
      <alignment horizontal="right" vertical="center"/>
    </xf>
    <xf numFmtId="176" fontId="12" fillId="4" borderId="19" xfId="4" applyNumberFormat="1" applyFont="1" applyFill="1" applyBorder="1" applyAlignment="1">
      <alignment horizontal="right" vertical="center"/>
    </xf>
    <xf numFmtId="176" fontId="12" fillId="4" borderId="106" xfId="4" applyNumberFormat="1" applyFont="1" applyFill="1" applyBorder="1" applyAlignment="1">
      <alignment horizontal="right" vertical="center"/>
    </xf>
    <xf numFmtId="176" fontId="12" fillId="4" borderId="77" xfId="4" applyNumberFormat="1" applyFont="1" applyFill="1" applyBorder="1" applyAlignment="1">
      <alignment horizontal="right" vertical="center"/>
    </xf>
    <xf numFmtId="176" fontId="12" fillId="4" borderId="110" xfId="4" applyNumberFormat="1" applyFont="1" applyFill="1" applyBorder="1" applyAlignment="1">
      <alignment horizontal="right" vertical="center"/>
    </xf>
    <xf numFmtId="176" fontId="12" fillId="4" borderId="24" xfId="4" applyNumberFormat="1" applyFont="1" applyFill="1" applyBorder="1" applyAlignment="1">
      <alignment horizontal="right" vertical="center"/>
    </xf>
    <xf numFmtId="176" fontId="12" fillId="4" borderId="108" xfId="4" applyNumberFormat="1" applyFont="1" applyFill="1" applyBorder="1" applyAlignment="1">
      <alignment horizontal="right" vertical="center"/>
    </xf>
    <xf numFmtId="176" fontId="12" fillId="4" borderId="109" xfId="4" applyNumberFormat="1" applyFont="1" applyFill="1" applyBorder="1" applyAlignment="1">
      <alignment horizontal="right" vertical="center"/>
    </xf>
    <xf numFmtId="176" fontId="12" fillId="4" borderId="122" xfId="4" applyNumberFormat="1" applyFont="1" applyFill="1" applyBorder="1" applyAlignment="1">
      <alignment horizontal="right" vertical="center"/>
    </xf>
    <xf numFmtId="176" fontId="12" fillId="4" borderId="69" xfId="4" applyNumberFormat="1" applyFont="1" applyFill="1" applyBorder="1" applyAlignment="1">
      <alignment horizontal="right" vertical="center"/>
    </xf>
    <xf numFmtId="176" fontId="12" fillId="4" borderId="81" xfId="4" applyNumberFormat="1" applyFont="1" applyFill="1" applyBorder="1" applyAlignment="1">
      <alignment horizontal="right" vertical="center"/>
    </xf>
    <xf numFmtId="176" fontId="12" fillId="4" borderId="107" xfId="4" applyNumberFormat="1" applyFont="1" applyFill="1" applyBorder="1" applyAlignment="1">
      <alignment horizontal="right" vertical="center"/>
    </xf>
    <xf numFmtId="176" fontId="12" fillId="4" borderId="32" xfId="4" applyNumberFormat="1" applyFont="1" applyFill="1" applyBorder="1" applyAlignment="1">
      <alignment horizontal="right" vertical="center"/>
    </xf>
    <xf numFmtId="176" fontId="12" fillId="4" borderId="111" xfId="4" applyNumberFormat="1" applyFont="1" applyFill="1" applyBorder="1" applyAlignment="1">
      <alignment horizontal="right" vertical="center"/>
    </xf>
    <xf numFmtId="176" fontId="12" fillId="4" borderId="71" xfId="4" applyNumberFormat="1" applyFont="1" applyFill="1" applyBorder="1" applyAlignment="1">
      <alignment horizontal="right" vertical="center"/>
    </xf>
    <xf numFmtId="176" fontId="12" fillId="4" borderId="103" xfId="4" applyNumberFormat="1" applyFont="1" applyFill="1" applyBorder="1" applyAlignment="1">
      <alignment horizontal="right" vertical="center"/>
    </xf>
    <xf numFmtId="177" fontId="14" fillId="4" borderId="105" xfId="1" applyNumberFormat="1" applyFont="1" applyFill="1" applyBorder="1" applyAlignment="1">
      <alignment horizontal="right" vertical="center"/>
    </xf>
    <xf numFmtId="177" fontId="14" fillId="4" borderId="106" xfId="1" applyNumberFormat="1" applyFont="1" applyFill="1" applyBorder="1" applyAlignment="1">
      <alignment horizontal="right" vertical="center"/>
    </xf>
    <xf numFmtId="177" fontId="14" fillId="4" borderId="30" xfId="1" applyNumberFormat="1" applyFont="1" applyFill="1" applyBorder="1" applyAlignment="1">
      <alignment horizontal="right" vertical="center"/>
    </xf>
    <xf numFmtId="177" fontId="14" fillId="4" borderId="119" xfId="1" applyNumberFormat="1" applyFont="1" applyFill="1" applyBorder="1" applyAlignment="1">
      <alignment horizontal="right" vertical="center"/>
    </xf>
    <xf numFmtId="177" fontId="14" fillId="4" borderId="107" xfId="1" applyNumberFormat="1" applyFont="1" applyFill="1" applyBorder="1" applyAlignment="1">
      <alignment horizontal="right" vertical="center"/>
    </xf>
    <xf numFmtId="177" fontId="14" fillId="4" borderId="111" xfId="1" applyNumberFormat="1" applyFont="1" applyFill="1" applyBorder="1" applyAlignment="1">
      <alignment horizontal="right" vertical="center"/>
    </xf>
    <xf numFmtId="177" fontId="14" fillId="4" borderId="109" xfId="1" applyNumberFormat="1" applyFont="1" applyFill="1" applyBorder="1" applyAlignment="1">
      <alignment horizontal="right" vertical="center"/>
    </xf>
    <xf numFmtId="177" fontId="14" fillId="4" borderId="121" xfId="1" applyNumberFormat="1" applyFont="1" applyFill="1" applyBorder="1" applyAlignment="1">
      <alignment horizontal="right" vertical="center"/>
    </xf>
    <xf numFmtId="177" fontId="14" fillId="4" borderId="59" xfId="1" applyNumberFormat="1" applyFont="1" applyFill="1" applyBorder="1" applyAlignment="1">
      <alignment horizontal="right" vertical="center"/>
    </xf>
    <xf numFmtId="0" fontId="42" fillId="0" borderId="117" xfId="0" applyFont="1" applyBorder="1" applyAlignment="1">
      <alignment horizontal="right" vertical="center" wrapText="1" readingOrder="1"/>
    </xf>
    <xf numFmtId="2" fontId="42" fillId="0" borderId="118" xfId="0" applyNumberFormat="1" applyFont="1" applyBorder="1" applyAlignment="1">
      <alignment horizontal="right" vertical="center" wrapText="1" readingOrder="1"/>
    </xf>
    <xf numFmtId="0" fontId="42" fillId="0" borderId="118" xfId="0" applyFont="1" applyBorder="1" applyAlignment="1">
      <alignment horizontal="right" vertical="center" wrapText="1" readingOrder="1"/>
    </xf>
    <xf numFmtId="0" fontId="14" fillId="0" borderId="32" xfId="4" applyNumberFormat="1" applyFont="1" applyBorder="1" applyAlignment="1">
      <alignment horizontal="left" vertical="center" wrapText="1"/>
    </xf>
    <xf numFmtId="0" fontId="14" fillId="0" borderId="33" xfId="4" applyNumberFormat="1" applyFont="1" applyBorder="1" applyAlignment="1">
      <alignment horizontal="left" vertical="center" wrapText="1"/>
    </xf>
    <xf numFmtId="0" fontId="14" fillId="0" borderId="19" xfId="4" applyNumberFormat="1" applyFont="1" applyBorder="1" applyAlignment="1">
      <alignment horizontal="left" vertical="center" wrapText="1"/>
    </xf>
    <xf numFmtId="0" fontId="14" fillId="0" borderId="20" xfId="3" applyFont="1" applyBorder="1" applyAlignment="1">
      <alignment horizontal="left" vertical="center"/>
    </xf>
    <xf numFmtId="176" fontId="14" fillId="0" borderId="4" xfId="4" quotePrefix="1" applyNumberFormat="1" applyFont="1" applyFill="1" applyBorder="1" applyAlignment="1">
      <alignment horizontal="center" vertical="center"/>
    </xf>
    <xf numFmtId="176" fontId="14" fillId="0" borderId="5" xfId="4" quotePrefix="1" applyNumberFormat="1" applyFont="1" applyFill="1" applyBorder="1" applyAlignment="1">
      <alignment horizontal="center" vertical="center"/>
    </xf>
    <xf numFmtId="176" fontId="14" fillId="0" borderId="6" xfId="4" quotePrefix="1" applyNumberFormat="1" applyFont="1" applyFill="1" applyBorder="1" applyAlignment="1">
      <alignment horizontal="center" vertical="center"/>
    </xf>
    <xf numFmtId="0" fontId="14" fillId="0" borderId="24" xfId="4" applyNumberFormat="1" applyFont="1" applyBorder="1" applyAlignment="1">
      <alignment horizontal="left" vertical="center" wrapText="1"/>
    </xf>
    <xf numFmtId="0" fontId="14" fillId="0" borderId="25" xfId="3" applyFont="1" applyBorder="1" applyAlignment="1">
      <alignment horizontal="left" vertical="center"/>
    </xf>
    <xf numFmtId="0" fontId="14" fillId="0" borderId="13" xfId="3" applyFont="1" applyBorder="1" applyAlignment="1">
      <alignment horizontal="left" vertical="center" wrapText="1"/>
    </xf>
    <xf numFmtId="0" fontId="14" fillId="0" borderId="0" xfId="3" applyFont="1" applyBorder="1" applyAlignment="1">
      <alignment horizontal="left" vertical="center"/>
    </xf>
    <xf numFmtId="0" fontId="14" fillId="0" borderId="2" xfId="4" applyNumberFormat="1" applyFont="1" applyBorder="1" applyAlignment="1">
      <alignment horizontal="right" vertical="center" wrapText="1"/>
    </xf>
    <xf numFmtId="0" fontId="14" fillId="0" borderId="8" xfId="4" applyNumberFormat="1" applyFont="1" applyBorder="1" applyAlignment="1">
      <alignment horizontal="right" vertical="center" wrapText="1"/>
    </xf>
    <xf numFmtId="0" fontId="14" fillId="0" borderId="2" xfId="4" applyNumberFormat="1" applyFont="1" applyBorder="1" applyAlignment="1">
      <alignment horizontal="center" vertical="center" wrapText="1"/>
    </xf>
    <xf numFmtId="0" fontId="14" fillId="0" borderId="8" xfId="4" applyNumberFormat="1" applyFont="1" applyBorder="1" applyAlignment="1">
      <alignment horizontal="center" vertical="center" wrapText="1"/>
    </xf>
    <xf numFmtId="0" fontId="14" fillId="0" borderId="3" xfId="4" applyNumberFormat="1" applyFont="1" applyBorder="1" applyAlignment="1">
      <alignment horizontal="left" vertical="center" wrapText="1"/>
    </xf>
    <xf numFmtId="0" fontId="14" fillId="0" borderId="9" xfId="4" applyNumberFormat="1" applyFont="1" applyBorder="1" applyAlignment="1">
      <alignment horizontal="left" vertical="center" wrapText="1"/>
    </xf>
    <xf numFmtId="0" fontId="14" fillId="0" borderId="38" xfId="4" applyNumberFormat="1" applyFont="1" applyBorder="1" applyAlignment="1">
      <alignment horizontal="left" vertical="center" shrinkToFit="1"/>
    </xf>
    <xf numFmtId="0" fontId="14" fillId="0" borderId="39" xfId="3" applyFont="1" applyBorder="1" applyAlignment="1">
      <alignment horizontal="left" vertical="center" shrinkToFit="1"/>
    </xf>
    <xf numFmtId="0" fontId="14" fillId="0" borderId="32" xfId="4" applyNumberFormat="1" applyFont="1" applyFill="1" applyBorder="1" applyAlignment="1">
      <alignment horizontal="left" vertical="center" wrapText="1"/>
    </xf>
    <xf numFmtId="0" fontId="14" fillId="0" borderId="33" xfId="4" applyNumberFormat="1" applyFont="1" applyFill="1" applyBorder="1" applyAlignment="1">
      <alignment horizontal="left" vertical="center" wrapText="1"/>
    </xf>
    <xf numFmtId="0" fontId="14" fillId="0" borderId="38" xfId="3" applyFont="1" applyFill="1" applyBorder="1" applyAlignment="1">
      <alignment horizontal="left" vertical="center" wrapText="1"/>
    </xf>
    <xf numFmtId="0" fontId="14" fillId="0" borderId="39" xfId="3" applyFont="1" applyFill="1" applyBorder="1" applyAlignment="1">
      <alignment horizontal="left" vertical="center"/>
    </xf>
    <xf numFmtId="0" fontId="14" fillId="0" borderId="13" xfId="4" applyNumberFormat="1" applyFont="1" applyBorder="1" applyAlignment="1">
      <alignment horizontal="left" vertical="center" wrapText="1"/>
    </xf>
    <xf numFmtId="0" fontId="14" fillId="0" borderId="55" xfId="4" applyNumberFormat="1" applyFont="1" applyBorder="1" applyAlignment="1">
      <alignment horizontal="left" vertical="center" wrapText="1"/>
    </xf>
    <xf numFmtId="0" fontId="14" fillId="0" borderId="56" xfId="3" applyFont="1" applyBorder="1" applyAlignment="1">
      <alignment horizontal="left" vertical="center"/>
    </xf>
    <xf numFmtId="0" fontId="14" fillId="0" borderId="45" xfId="4" applyNumberFormat="1" applyFont="1" applyBorder="1" applyAlignment="1">
      <alignment horizontal="left" vertical="center" wrapText="1"/>
    </xf>
    <xf numFmtId="0" fontId="14" fillId="0" borderId="46" xfId="3" applyFont="1" applyBorder="1" applyAlignment="1">
      <alignment horizontal="left" vertical="center"/>
    </xf>
    <xf numFmtId="0" fontId="14" fillId="0" borderId="46" xfId="3" applyFont="1" applyBorder="1" applyAlignment="1">
      <alignment horizontal="left"/>
    </xf>
    <xf numFmtId="0" fontId="12" fillId="0" borderId="50" xfId="4" applyNumberFormat="1" applyFont="1" applyBorder="1" applyAlignment="1">
      <alignment horizontal="left" vertical="center" wrapText="1"/>
    </xf>
    <xf numFmtId="0" fontId="12" fillId="0" borderId="51" xfId="3" applyFont="1" applyBorder="1" applyAlignment="1">
      <alignment horizontal="left"/>
    </xf>
    <xf numFmtId="176" fontId="12" fillId="0" borderId="4" xfId="4" quotePrefix="1" applyNumberFormat="1" applyFont="1" applyFill="1" applyBorder="1" applyAlignment="1">
      <alignment horizontal="center" vertical="center"/>
    </xf>
    <xf numFmtId="176" fontId="12" fillId="0" borderId="5" xfId="4" quotePrefix="1" applyNumberFormat="1" applyFont="1" applyFill="1" applyBorder="1" applyAlignment="1">
      <alignment horizontal="center" vertical="center"/>
    </xf>
    <xf numFmtId="176" fontId="12" fillId="0" borderId="6" xfId="4" quotePrefix="1" applyNumberFormat="1" applyFont="1" applyFill="1" applyBorder="1" applyAlignment="1">
      <alignment horizontal="center" vertical="center"/>
    </xf>
    <xf numFmtId="0" fontId="14" fillId="0" borderId="1" xfId="3" applyFont="1" applyBorder="1" applyAlignment="1">
      <alignment horizontal="left" vertical="center" wrapText="1"/>
    </xf>
    <xf numFmtId="0" fontId="14" fillId="0" borderId="2" xfId="3" applyFont="1" applyBorder="1" applyAlignment="1">
      <alignment horizontal="left" vertical="center" wrapText="1"/>
    </xf>
    <xf numFmtId="0" fontId="14" fillId="0" borderId="38" xfId="3" applyFont="1" applyBorder="1" applyAlignment="1">
      <alignment horizontal="left" vertical="center" shrinkToFit="1"/>
    </xf>
    <xf numFmtId="0" fontId="14" fillId="0" borderId="1" xfId="3" applyFont="1" applyBorder="1" applyAlignment="1">
      <alignment horizontal="left" vertical="center" shrinkToFit="1"/>
    </xf>
    <xf numFmtId="0" fontId="14" fillId="0" borderId="2" xfId="3" applyFont="1" applyBorder="1" applyAlignment="1">
      <alignment horizontal="left" vertical="center" shrinkToFit="1"/>
    </xf>
    <xf numFmtId="0" fontId="14" fillId="0" borderId="13" xfId="3" applyFont="1" applyBorder="1" applyAlignment="1">
      <alignment horizontal="left" vertical="center" shrinkToFit="1"/>
    </xf>
    <xf numFmtId="0" fontId="14" fillId="0" borderId="0" xfId="3" applyFont="1" applyBorder="1" applyAlignment="1">
      <alignment horizontal="left" vertical="center" shrinkToFit="1"/>
    </xf>
    <xf numFmtId="0" fontId="12" fillId="0" borderId="1" xfId="2" applyFont="1" applyFill="1" applyBorder="1" applyAlignment="1">
      <alignment horizontal="right" vertical="center"/>
    </xf>
    <xf numFmtId="0" fontId="12" fillId="0" borderId="2" xfId="2" applyFont="1" applyFill="1" applyBorder="1" applyAlignment="1">
      <alignment horizontal="right" vertical="center"/>
    </xf>
    <xf numFmtId="0" fontId="12" fillId="0" borderId="7" xfId="2" applyFont="1" applyFill="1" applyBorder="1" applyAlignment="1">
      <alignment horizontal="right" vertical="center"/>
    </xf>
    <xf numFmtId="0" fontId="12" fillId="0" borderId="8" xfId="2" applyFont="1" applyFill="1" applyBorder="1" applyAlignment="1">
      <alignment horizontal="right" vertical="center"/>
    </xf>
    <xf numFmtId="0" fontId="12" fillId="0" borderId="2" xfId="2" applyFont="1" applyFill="1" applyBorder="1" applyAlignment="1">
      <alignment horizontal="center" vertical="center"/>
    </xf>
    <xf numFmtId="0" fontId="12" fillId="0" borderId="8" xfId="2" applyFont="1" applyFill="1" applyBorder="1" applyAlignment="1">
      <alignment horizontal="center" vertical="center"/>
    </xf>
    <xf numFmtId="0" fontId="12" fillId="0" borderId="3" xfId="2" applyFont="1" applyFill="1" applyBorder="1" applyAlignment="1">
      <alignment horizontal="left" vertical="center"/>
    </xf>
    <xf numFmtId="0" fontId="12" fillId="0" borderId="9" xfId="2" applyFont="1" applyFill="1" applyBorder="1" applyAlignment="1">
      <alignment horizontal="left" vertical="center"/>
    </xf>
    <xf numFmtId="0" fontId="12" fillId="0" borderId="1" xfId="2" applyFont="1" applyFill="1" applyBorder="1" applyAlignment="1">
      <alignment horizontal="right" vertical="center" shrinkToFit="1"/>
    </xf>
    <xf numFmtId="0" fontId="12" fillId="0" borderId="7" xfId="2" applyFont="1" applyFill="1" applyBorder="1" applyAlignment="1">
      <alignment horizontal="right" vertical="center" shrinkToFit="1"/>
    </xf>
    <xf numFmtId="0" fontId="12" fillId="0" borderId="2" xfId="2" applyFont="1" applyFill="1" applyBorder="1" applyAlignment="1">
      <alignment horizontal="center" vertical="center" shrinkToFit="1"/>
    </xf>
    <xf numFmtId="0" fontId="12" fillId="0" borderId="8" xfId="2" applyFont="1" applyFill="1" applyBorder="1" applyAlignment="1">
      <alignment horizontal="center" vertical="center" shrinkToFit="1"/>
    </xf>
    <xf numFmtId="0" fontId="12" fillId="0" borderId="3" xfId="2" applyFont="1" applyFill="1" applyBorder="1" applyAlignment="1">
      <alignment horizontal="left" vertical="center" shrinkToFit="1"/>
    </xf>
    <xf numFmtId="0" fontId="12" fillId="0" borderId="9" xfId="2" applyFont="1" applyFill="1" applyBorder="1" applyAlignment="1">
      <alignment horizontal="left" vertical="center" shrinkToFit="1"/>
    </xf>
    <xf numFmtId="0" fontId="32" fillId="0" borderId="6" xfId="3" applyFont="1" applyFill="1" applyBorder="1" applyAlignment="1">
      <alignment horizontal="center" vertical="center"/>
    </xf>
    <xf numFmtId="0" fontId="14" fillId="0" borderId="45" xfId="2" applyFont="1" applyFill="1" applyBorder="1" applyAlignment="1">
      <alignment shrinkToFit="1"/>
    </xf>
    <xf numFmtId="0" fontId="14" fillId="0" borderId="46" xfId="2" applyFont="1" applyFill="1" applyBorder="1" applyAlignment="1">
      <alignment shrinkToFit="1"/>
    </xf>
    <xf numFmtId="0" fontId="14" fillId="0" borderId="50" xfId="2" applyFont="1" applyFill="1" applyBorder="1" applyAlignment="1">
      <alignment shrinkToFit="1"/>
    </xf>
    <xf numFmtId="0" fontId="14" fillId="0" borderId="51" xfId="2" applyFont="1" applyFill="1" applyBorder="1" applyAlignment="1">
      <alignment shrinkToFit="1"/>
    </xf>
    <xf numFmtId="0" fontId="14" fillId="0" borderId="1" xfId="2" applyFont="1" applyFill="1" applyBorder="1" applyAlignment="1">
      <alignment horizontal="center" vertical="center"/>
    </xf>
    <xf numFmtId="0" fontId="14" fillId="0" borderId="2" xfId="2" applyFont="1" applyFill="1" applyBorder="1" applyAlignment="1">
      <alignment horizontal="center" vertical="center"/>
    </xf>
    <xf numFmtId="0" fontId="14" fillId="0" borderId="7" xfId="2" applyFont="1" applyFill="1" applyBorder="1" applyAlignment="1">
      <alignment horizontal="center" vertical="center"/>
    </xf>
    <xf numFmtId="0" fontId="14" fillId="0" borderId="8" xfId="2" applyFont="1" applyFill="1" applyBorder="1" applyAlignment="1">
      <alignment horizontal="center" vertical="center"/>
    </xf>
    <xf numFmtId="0" fontId="14" fillId="0" borderId="3" xfId="2" applyFont="1" applyFill="1" applyBorder="1" applyAlignment="1">
      <alignment horizontal="center" vertical="center"/>
    </xf>
    <xf numFmtId="0" fontId="14" fillId="0" borderId="9" xfId="2" applyFont="1" applyFill="1" applyBorder="1" applyAlignment="1">
      <alignment horizontal="center" vertical="center"/>
    </xf>
    <xf numFmtId="0" fontId="39" fillId="10" borderId="114" xfId="0" applyFont="1" applyFill="1" applyBorder="1" applyAlignment="1">
      <alignment horizontal="center" vertical="center" wrapText="1" readingOrder="1"/>
    </xf>
    <xf numFmtId="0" fontId="39" fillId="10" borderId="115" xfId="0" applyFont="1" applyFill="1" applyBorder="1" applyAlignment="1">
      <alignment horizontal="center" vertical="center" wrapText="1" readingOrder="1"/>
    </xf>
    <xf numFmtId="0" fontId="39" fillId="10" borderId="116" xfId="0" applyFont="1" applyFill="1" applyBorder="1" applyAlignment="1">
      <alignment horizontal="center" vertical="center" wrapText="1" readingOrder="1"/>
    </xf>
    <xf numFmtId="0" fontId="40" fillId="10" borderId="114" xfId="0" applyFont="1" applyFill="1" applyBorder="1" applyAlignment="1">
      <alignment horizontal="center" vertical="center" wrapText="1" readingOrder="1"/>
    </xf>
    <xf numFmtId="0" fontId="40" fillId="10" borderId="115" xfId="0" applyFont="1" applyFill="1" applyBorder="1" applyAlignment="1">
      <alignment horizontal="center" vertical="center" wrapText="1" readingOrder="1"/>
    </xf>
    <xf numFmtId="0" fontId="40" fillId="10" borderId="116" xfId="0" applyFont="1" applyFill="1" applyBorder="1" applyAlignment="1">
      <alignment horizontal="center" vertical="center" wrapText="1" readingOrder="1"/>
    </xf>
    <xf numFmtId="0" fontId="14" fillId="0" borderId="13" xfId="3" applyFont="1" applyFill="1" applyBorder="1" applyAlignment="1">
      <alignment horizontal="left" vertical="center" wrapText="1"/>
    </xf>
    <xf numFmtId="0" fontId="14" fillId="0" borderId="0" xfId="3" applyFont="1" applyFill="1" applyBorder="1" applyAlignment="1">
      <alignment horizontal="left" vertical="center"/>
    </xf>
    <xf numFmtId="0" fontId="14" fillId="0" borderId="50" xfId="4" applyNumberFormat="1" applyFont="1" applyBorder="1" applyAlignment="1">
      <alignment horizontal="left" vertical="center" wrapText="1"/>
    </xf>
    <xf numFmtId="0" fontId="14" fillId="0" borderId="51" xfId="3" applyFont="1" applyBorder="1" applyAlignment="1">
      <alignment horizontal="left"/>
    </xf>
    <xf numFmtId="0" fontId="12" fillId="0" borderId="2" xfId="4" applyNumberFormat="1" applyFont="1" applyBorder="1" applyAlignment="1">
      <alignment horizontal="center" vertical="center" wrapText="1"/>
    </xf>
    <xf numFmtId="0" fontId="12" fillId="0" borderId="8" xfId="4" applyNumberFormat="1" applyFont="1" applyBorder="1" applyAlignment="1">
      <alignment horizontal="center" vertical="center" wrapText="1"/>
    </xf>
    <xf numFmtId="0" fontId="12" fillId="0" borderId="3" xfId="4" applyNumberFormat="1" applyFont="1" applyBorder="1" applyAlignment="1">
      <alignment horizontal="left" vertical="center" wrapText="1"/>
    </xf>
    <xf numFmtId="0" fontId="12" fillId="0" borderId="9" xfId="4" applyNumberFormat="1" applyFont="1" applyBorder="1" applyAlignment="1">
      <alignment horizontal="left" vertical="center" wrapText="1"/>
    </xf>
    <xf numFmtId="0" fontId="12" fillId="0" borderId="1" xfId="3" applyFont="1" applyBorder="1" applyAlignment="1">
      <alignment horizontal="left" vertical="center" wrapText="1"/>
    </xf>
    <xf numFmtId="0" fontId="12" fillId="0" borderId="2" xfId="3" applyFont="1" applyBorder="1" applyAlignment="1">
      <alignment horizontal="left" vertical="center" wrapText="1"/>
    </xf>
    <xf numFmtId="0" fontId="12" fillId="0" borderId="2" xfId="4" applyNumberFormat="1" applyFont="1" applyBorder="1" applyAlignment="1">
      <alignment horizontal="right" vertical="center" wrapText="1"/>
    </xf>
    <xf numFmtId="0" fontId="12" fillId="0" borderId="8" xfId="4" applyNumberFormat="1" applyFont="1" applyBorder="1" applyAlignment="1">
      <alignment horizontal="right" vertical="center" wrapText="1"/>
    </xf>
    <xf numFmtId="0" fontId="12" fillId="0" borderId="1" xfId="3" applyFont="1" applyBorder="1" applyAlignment="1">
      <alignment horizontal="left" vertical="center" shrinkToFit="1"/>
    </xf>
    <xf numFmtId="0" fontId="12" fillId="0" borderId="2" xfId="3" applyFont="1" applyBorder="1" applyAlignment="1">
      <alignment horizontal="left" vertical="center" shrinkToFit="1"/>
    </xf>
    <xf numFmtId="0" fontId="12" fillId="0" borderId="38" xfId="3" applyFont="1" applyBorder="1" applyAlignment="1">
      <alignment horizontal="left" vertical="center" shrinkToFit="1"/>
    </xf>
    <xf numFmtId="0" fontId="12" fillId="0" borderId="39" xfId="3" applyFont="1" applyBorder="1" applyAlignment="1">
      <alignment horizontal="left" vertical="center" shrinkToFit="1"/>
    </xf>
    <xf numFmtId="0" fontId="12" fillId="0" borderId="13" xfId="3" applyFont="1" applyBorder="1" applyAlignment="1">
      <alignment horizontal="left" vertical="center" shrinkToFit="1"/>
    </xf>
    <xf numFmtId="0" fontId="12" fillId="0" borderId="0" xfId="3" applyFont="1" applyBorder="1" applyAlignment="1">
      <alignment horizontal="left" vertical="center" shrinkToFit="1"/>
    </xf>
    <xf numFmtId="0" fontId="30" fillId="0" borderId="0" xfId="6" applyFont="1" applyBorder="1" applyAlignment="1"/>
  </cellXfs>
  <cellStyles count="7">
    <cellStyle name="桁区切り" xfId="1" builtinId="6"/>
    <cellStyle name="桁区切り 2 2" xfId="5"/>
    <cellStyle name="標準" xfId="0" builtinId="0"/>
    <cellStyle name="標準 3 2" xfId="3"/>
    <cellStyle name="標準 42" xfId="6"/>
    <cellStyle name="標準_【0708監査指摘反映最終版】財務データ_JAR0526" xfId="2"/>
    <cellStyle name="標準_PROFIT &amp; LOSS"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xdr:col>
      <xdr:colOff>917709</xdr:colOff>
      <xdr:row>13</xdr:row>
      <xdr:rowOff>14916</xdr:rowOff>
    </xdr:from>
    <xdr:to>
      <xdr:col>2</xdr:col>
      <xdr:colOff>1489209</xdr:colOff>
      <xdr:row>14</xdr:row>
      <xdr:rowOff>0</xdr:rowOff>
    </xdr:to>
    <xdr:sp macro="" textlink="">
      <xdr:nvSpPr>
        <xdr:cNvPr id="2" name="テキスト ボックス 1"/>
        <xdr:cNvSpPr txBox="1"/>
      </xdr:nvSpPr>
      <xdr:spPr>
        <a:xfrm>
          <a:off x="603384" y="2977191"/>
          <a:ext cx="0" cy="213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2</xdr:col>
      <xdr:colOff>917709</xdr:colOff>
      <xdr:row>20</xdr:row>
      <xdr:rowOff>14916</xdr:rowOff>
    </xdr:from>
    <xdr:to>
      <xdr:col>2</xdr:col>
      <xdr:colOff>1489209</xdr:colOff>
      <xdr:row>21</xdr:row>
      <xdr:rowOff>0</xdr:rowOff>
    </xdr:to>
    <xdr:sp macro="" textlink="">
      <xdr:nvSpPr>
        <xdr:cNvPr id="3" name="テキスト ボックス 2"/>
        <xdr:cNvSpPr txBox="1"/>
      </xdr:nvSpPr>
      <xdr:spPr>
        <a:xfrm>
          <a:off x="603384" y="4577391"/>
          <a:ext cx="0" cy="213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2</xdr:col>
      <xdr:colOff>917709</xdr:colOff>
      <xdr:row>27</xdr:row>
      <xdr:rowOff>14916</xdr:rowOff>
    </xdr:from>
    <xdr:to>
      <xdr:col>2</xdr:col>
      <xdr:colOff>1489209</xdr:colOff>
      <xdr:row>28</xdr:row>
      <xdr:rowOff>0</xdr:rowOff>
    </xdr:to>
    <xdr:sp macro="" textlink="">
      <xdr:nvSpPr>
        <xdr:cNvPr id="4" name="テキスト ボックス 3"/>
        <xdr:cNvSpPr txBox="1"/>
      </xdr:nvSpPr>
      <xdr:spPr>
        <a:xfrm>
          <a:off x="603384" y="6177591"/>
          <a:ext cx="0" cy="213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2</xdr:col>
      <xdr:colOff>917709</xdr:colOff>
      <xdr:row>34</xdr:row>
      <xdr:rowOff>14916</xdr:rowOff>
    </xdr:from>
    <xdr:to>
      <xdr:col>2</xdr:col>
      <xdr:colOff>1489209</xdr:colOff>
      <xdr:row>35</xdr:row>
      <xdr:rowOff>0</xdr:rowOff>
    </xdr:to>
    <xdr:sp macro="" textlink="">
      <xdr:nvSpPr>
        <xdr:cNvPr id="5" name="テキスト ボックス 4"/>
        <xdr:cNvSpPr txBox="1"/>
      </xdr:nvSpPr>
      <xdr:spPr>
        <a:xfrm>
          <a:off x="603384" y="7777791"/>
          <a:ext cx="0" cy="213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47146</xdr:colOff>
      <xdr:row>3</xdr:row>
      <xdr:rowOff>28583</xdr:rowOff>
    </xdr:from>
    <xdr:to>
      <xdr:col>0</xdr:col>
      <xdr:colOff>56671</xdr:colOff>
      <xdr:row>3</xdr:row>
      <xdr:rowOff>172583</xdr:rowOff>
    </xdr:to>
    <xdr:cxnSp macro="">
      <xdr:nvCxnSpPr>
        <xdr:cNvPr id="2" name="直線矢印コネクタ 1"/>
        <xdr:cNvCxnSpPr/>
      </xdr:nvCxnSpPr>
      <xdr:spPr>
        <a:xfrm rot="-180000" flipV="1">
          <a:off x="47146" y="638183"/>
          <a:ext cx="9525" cy="144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104295</xdr:colOff>
      <xdr:row>3</xdr:row>
      <xdr:rowOff>19058</xdr:rowOff>
    </xdr:from>
    <xdr:to>
      <xdr:col>1</xdr:col>
      <xdr:colOff>113820</xdr:colOff>
      <xdr:row>3</xdr:row>
      <xdr:rowOff>163058</xdr:rowOff>
    </xdr:to>
    <xdr:cxnSp macro="">
      <xdr:nvCxnSpPr>
        <xdr:cNvPr id="3" name="直線矢印コネクタ 2"/>
        <xdr:cNvCxnSpPr/>
      </xdr:nvCxnSpPr>
      <xdr:spPr>
        <a:xfrm rot="-180000" flipV="1">
          <a:off x="790095" y="628658"/>
          <a:ext cx="9525" cy="144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47146</xdr:colOff>
      <xdr:row>3</xdr:row>
      <xdr:rowOff>28583</xdr:rowOff>
    </xdr:from>
    <xdr:to>
      <xdr:col>0</xdr:col>
      <xdr:colOff>56671</xdr:colOff>
      <xdr:row>3</xdr:row>
      <xdr:rowOff>172583</xdr:rowOff>
    </xdr:to>
    <xdr:cxnSp macro="">
      <xdr:nvCxnSpPr>
        <xdr:cNvPr id="4" name="直線矢印コネクタ 3"/>
        <xdr:cNvCxnSpPr/>
      </xdr:nvCxnSpPr>
      <xdr:spPr>
        <a:xfrm rot="-180000" flipV="1">
          <a:off x="47146" y="638183"/>
          <a:ext cx="9525" cy="144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104295</xdr:colOff>
      <xdr:row>3</xdr:row>
      <xdr:rowOff>19058</xdr:rowOff>
    </xdr:from>
    <xdr:to>
      <xdr:col>1</xdr:col>
      <xdr:colOff>113820</xdr:colOff>
      <xdr:row>3</xdr:row>
      <xdr:rowOff>163058</xdr:rowOff>
    </xdr:to>
    <xdr:cxnSp macro="">
      <xdr:nvCxnSpPr>
        <xdr:cNvPr id="5" name="直線矢印コネクタ 4"/>
        <xdr:cNvCxnSpPr/>
      </xdr:nvCxnSpPr>
      <xdr:spPr>
        <a:xfrm rot="-180000" flipV="1">
          <a:off x="790095" y="628658"/>
          <a:ext cx="9525" cy="144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516549</xdr:colOff>
      <xdr:row>8</xdr:row>
      <xdr:rowOff>137746</xdr:rowOff>
    </xdr:from>
    <xdr:to>
      <xdr:col>4</xdr:col>
      <xdr:colOff>176676</xdr:colOff>
      <xdr:row>9</xdr:row>
      <xdr:rowOff>179914</xdr:rowOff>
    </xdr:to>
    <xdr:sp macro="" textlink="">
      <xdr:nvSpPr>
        <xdr:cNvPr id="6" name="テキスト ボックス 8"/>
        <xdr:cNvSpPr txBox="1"/>
      </xdr:nvSpPr>
      <xdr:spPr>
        <a:xfrm>
          <a:off x="3183549" y="1652221"/>
          <a:ext cx="650727" cy="232668"/>
        </a:xfrm>
        <a:prstGeom prst="rect">
          <a:avLst/>
        </a:prstGeom>
        <a:noFill/>
      </xdr:spPr>
      <xdr:txBody>
        <a:bodyPr wrap="square" rtlCol="0">
          <a:spAutoFit/>
        </a:bodyPr>
        <a:lstStyle>
          <a:defPPr>
            <a:defRPr lang="ja-JP"/>
          </a:defPPr>
          <a:lvl1pPr marL="0" algn="l" defTabSz="925880" rtl="0" eaLnBrk="1" latinLnBrk="0" hangingPunct="1">
            <a:defRPr kumimoji="1" sz="1822" kern="1200">
              <a:solidFill>
                <a:schemeClr val="tx1"/>
              </a:solidFill>
              <a:latin typeface="+mn-lt"/>
              <a:ea typeface="+mn-ea"/>
              <a:cs typeface="+mn-cs"/>
            </a:defRPr>
          </a:lvl1pPr>
          <a:lvl2pPr marL="462940" algn="l" defTabSz="925880" rtl="0" eaLnBrk="1" latinLnBrk="0" hangingPunct="1">
            <a:defRPr kumimoji="1" sz="1822" kern="1200">
              <a:solidFill>
                <a:schemeClr val="tx1"/>
              </a:solidFill>
              <a:latin typeface="+mn-lt"/>
              <a:ea typeface="+mn-ea"/>
              <a:cs typeface="+mn-cs"/>
            </a:defRPr>
          </a:lvl2pPr>
          <a:lvl3pPr marL="925880" algn="l" defTabSz="925880" rtl="0" eaLnBrk="1" latinLnBrk="0" hangingPunct="1">
            <a:defRPr kumimoji="1" sz="1822" kern="1200">
              <a:solidFill>
                <a:schemeClr val="tx1"/>
              </a:solidFill>
              <a:latin typeface="+mn-lt"/>
              <a:ea typeface="+mn-ea"/>
              <a:cs typeface="+mn-cs"/>
            </a:defRPr>
          </a:lvl3pPr>
          <a:lvl4pPr marL="1388820" algn="l" defTabSz="925880" rtl="0" eaLnBrk="1" latinLnBrk="0" hangingPunct="1">
            <a:defRPr kumimoji="1" sz="1822" kern="1200">
              <a:solidFill>
                <a:schemeClr val="tx1"/>
              </a:solidFill>
              <a:latin typeface="+mn-lt"/>
              <a:ea typeface="+mn-ea"/>
              <a:cs typeface="+mn-cs"/>
            </a:defRPr>
          </a:lvl4pPr>
          <a:lvl5pPr marL="1851759" algn="l" defTabSz="925880" rtl="0" eaLnBrk="1" latinLnBrk="0" hangingPunct="1">
            <a:defRPr kumimoji="1" sz="1822" kern="1200">
              <a:solidFill>
                <a:schemeClr val="tx1"/>
              </a:solidFill>
              <a:latin typeface="+mn-lt"/>
              <a:ea typeface="+mn-ea"/>
              <a:cs typeface="+mn-cs"/>
            </a:defRPr>
          </a:lvl5pPr>
          <a:lvl6pPr marL="2314699" algn="l" defTabSz="925880" rtl="0" eaLnBrk="1" latinLnBrk="0" hangingPunct="1">
            <a:defRPr kumimoji="1" sz="1822" kern="1200">
              <a:solidFill>
                <a:schemeClr val="tx1"/>
              </a:solidFill>
              <a:latin typeface="+mn-lt"/>
              <a:ea typeface="+mn-ea"/>
              <a:cs typeface="+mn-cs"/>
            </a:defRPr>
          </a:lvl6pPr>
          <a:lvl7pPr marL="2777640" algn="l" defTabSz="925880" rtl="0" eaLnBrk="1" latinLnBrk="0" hangingPunct="1">
            <a:defRPr kumimoji="1" sz="1822" kern="1200">
              <a:solidFill>
                <a:schemeClr val="tx1"/>
              </a:solidFill>
              <a:latin typeface="+mn-lt"/>
              <a:ea typeface="+mn-ea"/>
              <a:cs typeface="+mn-cs"/>
            </a:defRPr>
          </a:lvl7pPr>
          <a:lvl8pPr marL="3240579" algn="l" defTabSz="925880" rtl="0" eaLnBrk="1" latinLnBrk="0" hangingPunct="1">
            <a:defRPr kumimoji="1" sz="1822" kern="1200">
              <a:solidFill>
                <a:schemeClr val="tx1"/>
              </a:solidFill>
              <a:latin typeface="+mn-lt"/>
              <a:ea typeface="+mn-ea"/>
              <a:cs typeface="+mn-cs"/>
            </a:defRPr>
          </a:lvl8pPr>
          <a:lvl9pPr marL="3703519" algn="l" defTabSz="925880" rtl="0" eaLnBrk="1" latinLnBrk="0" hangingPunct="1">
            <a:defRPr kumimoji="1" sz="1822" kern="1200">
              <a:solidFill>
                <a:schemeClr val="tx1"/>
              </a:solidFill>
              <a:latin typeface="+mn-lt"/>
              <a:ea typeface="+mn-ea"/>
              <a:cs typeface="+mn-cs"/>
            </a:defRPr>
          </a:lvl9pPr>
        </a:lstStyle>
        <a:p>
          <a:r>
            <a:rPr lang="en-US" altLang="ja-JP" sz="1000">
              <a:solidFill>
                <a:srgbClr val="404040"/>
              </a:solidFill>
              <a:latin typeface="Arial" panose="020B0604020202020204" pitchFamily="34" charset="0"/>
              <a:ea typeface="HGP創英角ｺﾞｼｯｸUB" pitchFamily="50" charset="-128"/>
              <a:cs typeface="Arial" panose="020B0604020202020204" pitchFamily="34" charset="0"/>
            </a:rPr>
            <a:t>(Yen)</a:t>
          </a:r>
          <a:endParaRPr kumimoji="1" lang="ja-JP" altLang="en-US" sz="1000">
            <a:latin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917709</xdr:colOff>
      <xdr:row>13</xdr:row>
      <xdr:rowOff>14916</xdr:rowOff>
    </xdr:from>
    <xdr:to>
      <xdr:col>2</xdr:col>
      <xdr:colOff>1489209</xdr:colOff>
      <xdr:row>14</xdr:row>
      <xdr:rowOff>0</xdr:rowOff>
    </xdr:to>
    <xdr:sp macro="" textlink="">
      <xdr:nvSpPr>
        <xdr:cNvPr id="2" name="テキスト ボックス 1"/>
        <xdr:cNvSpPr txBox="1"/>
      </xdr:nvSpPr>
      <xdr:spPr>
        <a:xfrm>
          <a:off x="603384" y="2977191"/>
          <a:ext cx="0" cy="213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2</xdr:col>
      <xdr:colOff>917709</xdr:colOff>
      <xdr:row>20</xdr:row>
      <xdr:rowOff>14916</xdr:rowOff>
    </xdr:from>
    <xdr:to>
      <xdr:col>2</xdr:col>
      <xdr:colOff>1489209</xdr:colOff>
      <xdr:row>21</xdr:row>
      <xdr:rowOff>0</xdr:rowOff>
    </xdr:to>
    <xdr:sp macro="" textlink="">
      <xdr:nvSpPr>
        <xdr:cNvPr id="3" name="テキスト ボックス 2"/>
        <xdr:cNvSpPr txBox="1"/>
      </xdr:nvSpPr>
      <xdr:spPr>
        <a:xfrm>
          <a:off x="603384" y="4577391"/>
          <a:ext cx="0" cy="213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2</xdr:col>
      <xdr:colOff>917709</xdr:colOff>
      <xdr:row>27</xdr:row>
      <xdr:rowOff>14916</xdr:rowOff>
    </xdr:from>
    <xdr:to>
      <xdr:col>2</xdr:col>
      <xdr:colOff>1489209</xdr:colOff>
      <xdr:row>28</xdr:row>
      <xdr:rowOff>0</xdr:rowOff>
    </xdr:to>
    <xdr:sp macro="" textlink="">
      <xdr:nvSpPr>
        <xdr:cNvPr id="4" name="テキスト ボックス 3"/>
        <xdr:cNvSpPr txBox="1"/>
      </xdr:nvSpPr>
      <xdr:spPr>
        <a:xfrm>
          <a:off x="603384" y="6177591"/>
          <a:ext cx="0" cy="213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2</xdr:col>
      <xdr:colOff>917709</xdr:colOff>
      <xdr:row>34</xdr:row>
      <xdr:rowOff>14916</xdr:rowOff>
    </xdr:from>
    <xdr:to>
      <xdr:col>2</xdr:col>
      <xdr:colOff>1489209</xdr:colOff>
      <xdr:row>35</xdr:row>
      <xdr:rowOff>0</xdr:rowOff>
    </xdr:to>
    <xdr:sp macro="" textlink="">
      <xdr:nvSpPr>
        <xdr:cNvPr id="5" name="テキスト ボックス 4"/>
        <xdr:cNvSpPr txBox="1"/>
      </xdr:nvSpPr>
      <xdr:spPr>
        <a:xfrm>
          <a:off x="603384" y="7777791"/>
          <a:ext cx="0" cy="213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206375</xdr:colOff>
      <xdr:row>8</xdr:row>
      <xdr:rowOff>88900</xdr:rowOff>
    </xdr:from>
    <xdr:to>
      <xdr:col>9</xdr:col>
      <xdr:colOff>120650</xdr:colOff>
      <xdr:row>23</xdr:row>
      <xdr:rowOff>12700</xdr:rowOff>
    </xdr:to>
    <xdr:sp macro="" textlink="">
      <xdr:nvSpPr>
        <xdr:cNvPr id="2" name="Text Box 1"/>
        <xdr:cNvSpPr txBox="1">
          <a:spLocks noChangeArrowheads="1"/>
        </xdr:cNvSpPr>
      </xdr:nvSpPr>
      <xdr:spPr bwMode="auto">
        <a:xfrm>
          <a:off x="206375" y="1460500"/>
          <a:ext cx="6086475" cy="2495550"/>
        </a:xfrm>
        <a:prstGeom prst="rect">
          <a:avLst/>
        </a:prstGeom>
        <a:noFill/>
        <a:ln w="19050">
          <a:solidFill>
            <a:srgbClr val="000000"/>
          </a:solidFill>
          <a:miter lim="800000"/>
          <a:headEnd/>
          <a:tailEnd/>
        </a:ln>
      </xdr:spPr>
      <xdr:txBody>
        <a:bodyPr vertOverflow="clip" wrap="square" lIns="198000" tIns="10800" rIns="198000" bIns="10800" anchor="ctr" upright="1"/>
        <a:lstStyle/>
        <a:p>
          <a:pPr algn="just" rtl="0">
            <a:lnSpc>
              <a:spcPts val="1400"/>
            </a:lnSpc>
            <a:defRPr sz="1000"/>
          </a:pPr>
          <a:endParaRPr lang="ja-JP" altLang="en-US" sz="1200" b="0" i="0" u="none" strike="noStrike" baseline="0">
            <a:solidFill>
              <a:srgbClr val="000000"/>
            </a:solidFill>
            <a:latin typeface="MS UI Gothic"/>
            <a:ea typeface="MS UI Gothic"/>
          </a:endParaRPr>
        </a:p>
        <a:p>
          <a:pPr algn="just" rtl="0">
            <a:lnSpc>
              <a:spcPts val="1400"/>
            </a:lnSpc>
            <a:defRPr sz="1000"/>
          </a:pPr>
          <a:r>
            <a:rPr lang="ja-JP" altLang="en-US" sz="1200" b="0" i="0" u="none" strike="noStrike" baseline="0">
              <a:solidFill>
                <a:srgbClr val="000000"/>
              </a:solidFill>
              <a:latin typeface="MS UI Gothic"/>
              <a:ea typeface="MS UI Gothic"/>
            </a:rPr>
            <a:t>免責事項</a:t>
          </a:r>
        </a:p>
        <a:p>
          <a:pPr algn="just" rtl="0">
            <a:lnSpc>
              <a:spcPts val="1400"/>
            </a:lnSpc>
            <a:defRPr sz="1000"/>
          </a:pPr>
          <a:r>
            <a:rPr lang="ja-JP" altLang="en-US" sz="1200" b="0" i="0" u="none" strike="noStrike" baseline="0">
              <a:solidFill>
                <a:srgbClr val="000000"/>
              </a:solidFill>
              <a:latin typeface="MS UI Gothic"/>
              <a:ea typeface="MS UI Gothic"/>
            </a:rPr>
            <a:t>本資料は、法令又は金融商品取引所の規則等で義務付けられている開示書類ではありません。誤りがないよう細心の注意を払っておりますが、内容の正確性及び完全性について保証するものではありません。</a:t>
          </a:r>
        </a:p>
        <a:p>
          <a:pPr algn="just" rtl="0">
            <a:lnSpc>
              <a:spcPts val="1400"/>
            </a:lnSpc>
            <a:defRPr sz="1000"/>
          </a:pPr>
          <a:endParaRPr lang="ja-JP" altLang="en-US" sz="1200" b="0" i="0" u="none" strike="noStrike" baseline="0">
            <a:solidFill>
              <a:srgbClr val="000000"/>
            </a:solidFill>
            <a:latin typeface="MS UI Gothic"/>
            <a:ea typeface="MS UI Gothic"/>
          </a:endParaRPr>
        </a:p>
        <a:p>
          <a:pPr algn="just" rtl="0">
            <a:lnSpc>
              <a:spcPts val="1300"/>
            </a:lnSpc>
            <a:defRPr sz="1000"/>
          </a:pPr>
          <a:r>
            <a:rPr lang="en-US" altLang="ja-JP" sz="1200" b="0" i="0" u="none" strike="noStrike" baseline="0">
              <a:solidFill>
                <a:srgbClr val="000000"/>
              </a:solidFill>
              <a:latin typeface="MS UI Gothic"/>
              <a:ea typeface="MS UI Gothic"/>
            </a:rPr>
            <a:t>Disclaimer</a:t>
          </a:r>
        </a:p>
        <a:p>
          <a:pPr algn="just" rtl="0">
            <a:lnSpc>
              <a:spcPts val="1400"/>
            </a:lnSpc>
            <a:defRPr sz="1000"/>
          </a:pPr>
          <a:r>
            <a:rPr lang="en-US" altLang="ja-JP" sz="1200" b="0" i="0" u="none" strike="noStrike" baseline="0">
              <a:solidFill>
                <a:srgbClr val="000000"/>
              </a:solidFill>
              <a:latin typeface="MS UI Gothic"/>
              <a:ea typeface="MS UI Gothic"/>
            </a:rPr>
            <a:t>Disclosure of this document is not required by law or the rules or regulations of any stock exchange. Although we have tried to ensure the accuracy of the information contained in it, we can provide no assurance, nor do we warrant or guarantee, that the information contained in it is accurate or complete.</a:t>
          </a:r>
        </a:p>
        <a:p>
          <a:pPr algn="just" rtl="0">
            <a:lnSpc>
              <a:spcPts val="1400"/>
            </a:lnSpc>
            <a:defRPr sz="1000"/>
          </a:pPr>
          <a:endParaRPr lang="en-US" altLang="ja-JP" sz="1200" b="0" i="0" u="none" strike="noStrike" baseline="0">
            <a:solidFill>
              <a:srgbClr val="000000"/>
            </a:solidFill>
            <a:latin typeface="MS UI Gothic"/>
            <a:ea typeface="MS UI Gothic"/>
          </a:endParaRPr>
        </a:p>
        <a:p>
          <a:pPr algn="just" rtl="0">
            <a:lnSpc>
              <a:spcPts val="1400"/>
            </a:lnSpc>
            <a:defRPr sz="1000"/>
          </a:pPr>
          <a:endParaRPr lang="en-US" altLang="ja-JP" sz="1200" b="0" i="0" u="none" strike="noStrike" baseline="0">
            <a:solidFill>
              <a:srgbClr val="000000"/>
            </a:solidFill>
            <a:latin typeface="MS UI Gothic"/>
            <a:ea typeface="MS UI Gothic"/>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77.117.4\&#36899;&#32080;&#27770;&#31639;\H13&#26399;&#26411;&#36899;&#32080;&#27770;&#31639;\&#23376;&#20250;&#31038;&#36899;&#32080;\&#20316;&#25104;&#36039;&#26009;&#65288;&#23436;&#25104;&#65289;\&#65406;&#65400;&#65438;&#65426;&#65437;&#65412;&#21454;&#25903;&#65288;&#27096;&#24335;22&#65289;.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Worksheet%20in%202251%20Cash%20Flow%20Workpaper%20-%2012%2031%200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ｾｸﾞﾒﾝﾄ収支（様式22）"/>
      <sheetName val="#REF"/>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 Flow 02"/>
      <sheetName val="Cash Flow 01"/>
      <sheetName val="Cash Flow 00"/>
      <sheetName val="Cash Flow 99"/>
      <sheetName val="Tickmarks"/>
      <sheetName val="Basic_Information"/>
      <sheetName val="参照テーブル"/>
      <sheetName val="4月月次収支データ"/>
      <sheetName val="資料１人事提供ビル別全集計"/>
      <sheetName val="TimingMaster"/>
      <sheetName val="要因・費目別等区分"/>
      <sheetName val="参照"/>
      <sheetName val="昨日0717"/>
      <sheetName val="list"/>
      <sheetName val="各種情報ﾃｰﾌﾞﾙ"/>
      <sheetName val="Worksheet in 2251 Cash Flow Wor"/>
      <sheetName val="ORGCD"/>
      <sheetName val="BookSchema"/>
      <sheetName val="月次実績【子会社収支】　対計画"/>
      <sheetName val="顧客種別マスタ"/>
      <sheetName val="サブインダストリーマスタ"/>
      <sheetName val="インダストリーマスタ"/>
      <sheetName val="顧客マスタ"/>
      <sheetName val="PJマスタ"/>
      <sheetName val="様式B"/>
      <sheetName val="帳票台帳"/>
      <sheetName val="グラフ元表(Ci×MA)"/>
      <sheetName val="PJ基本情報"/>
      <sheetName val="現価率表"/>
      <sheetName val="Sheet2"/>
      <sheetName val="リスト"/>
      <sheetName val="当月"/>
      <sheetName val="グラフ元表"/>
      <sheetName val="組織名"/>
      <sheetName val="（補足）FY19G事統括内の実行管理について"/>
      <sheetName val="ListSheet"/>
      <sheetName val="プルダウン用"/>
      <sheetName val="単金と確度"/>
      <sheetName val="担当名"/>
      <sheetName val="パラメータ"/>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6"/>
  <sheetViews>
    <sheetView showGridLines="0" tabSelected="1" view="pageBreakPreview" zoomScale="70" zoomScaleNormal="70" zoomScaleSheetLayoutView="70" workbookViewId="0">
      <pane xSplit="6" ySplit="7" topLeftCell="S8" activePane="bottomRight" state="frozen"/>
      <selection activeCell="M46" sqref="M46"/>
      <selection pane="topRight" activeCell="M46" sqref="M46"/>
      <selection pane="bottomLeft" activeCell="M46" sqref="M46"/>
      <selection pane="bottomRight"/>
    </sheetView>
  </sheetViews>
  <sheetFormatPr defaultRowHeight="17.25"/>
  <cols>
    <col min="1" max="1" width="2.125" style="8" customWidth="1"/>
    <col min="2" max="2" width="1.625" style="6" customWidth="1"/>
    <col min="3" max="3" width="4.125" style="6" customWidth="1"/>
    <col min="4" max="4" width="29.25" style="6" customWidth="1"/>
    <col min="5" max="5" width="1.625" style="6" customWidth="1"/>
    <col min="6" max="6" width="29.875" style="6" customWidth="1"/>
    <col min="7" max="14" width="13.625" style="6" customWidth="1"/>
    <col min="15" max="26" width="13.75" style="6" customWidth="1"/>
    <col min="27" max="16384" width="9" style="6"/>
  </cols>
  <sheetData>
    <row r="1" spans="1:26" s="4" customFormat="1" ht="19.5" customHeight="1">
      <c r="A1" s="1"/>
      <c r="B1" s="1" t="s">
        <v>0</v>
      </c>
      <c r="C1" s="2"/>
      <c r="D1" s="2"/>
      <c r="E1" s="2"/>
      <c r="F1" s="2"/>
      <c r="G1" s="3"/>
      <c r="H1" s="3"/>
      <c r="I1" s="3"/>
      <c r="J1" s="3"/>
      <c r="K1" s="3"/>
      <c r="L1" s="3"/>
      <c r="M1" s="3"/>
      <c r="N1" s="3"/>
      <c r="O1" s="3"/>
      <c r="P1" s="3"/>
      <c r="Q1" s="3"/>
      <c r="R1" s="3"/>
      <c r="S1" s="3"/>
      <c r="T1" s="3"/>
      <c r="U1" s="3"/>
      <c r="V1" s="3"/>
      <c r="W1" s="3"/>
      <c r="X1" s="3"/>
      <c r="Y1" s="3"/>
      <c r="Z1" s="3"/>
    </row>
    <row r="2" spans="1:26" ht="15" customHeight="1">
      <c r="A2" s="5"/>
      <c r="B2" s="5"/>
    </row>
    <row r="3" spans="1:26" s="7" customFormat="1" ht="18" customHeight="1">
      <c r="A3" s="5"/>
      <c r="B3" s="5" t="s">
        <v>1</v>
      </c>
    </row>
    <row r="4" spans="1:26" s="9" customFormat="1" ht="9" customHeight="1">
      <c r="A4" s="5"/>
      <c r="B4" s="8"/>
    </row>
    <row r="5" spans="1:26" s="12" customFormat="1" ht="18" customHeight="1" thickBot="1">
      <c r="A5" s="10"/>
      <c r="B5" s="11" t="s">
        <v>2</v>
      </c>
    </row>
    <row r="6" spans="1:26" s="16" customFormat="1" ht="18.75" customHeight="1">
      <c r="A6" s="13"/>
      <c r="B6" s="14"/>
      <c r="C6" s="15"/>
      <c r="D6" s="891" t="s">
        <v>3</v>
      </c>
      <c r="E6" s="893" t="s">
        <v>4</v>
      </c>
      <c r="F6" s="895" t="s">
        <v>5</v>
      </c>
      <c r="G6" s="884" t="s">
        <v>6</v>
      </c>
      <c r="H6" s="885"/>
      <c r="I6" s="885"/>
      <c r="J6" s="886"/>
      <c r="K6" s="884" t="s">
        <v>7</v>
      </c>
      <c r="L6" s="885"/>
      <c r="M6" s="885"/>
      <c r="N6" s="886"/>
      <c r="O6" s="884" t="s">
        <v>8</v>
      </c>
      <c r="P6" s="885"/>
      <c r="Q6" s="885"/>
      <c r="R6" s="886"/>
      <c r="S6" s="884" t="s">
        <v>516</v>
      </c>
      <c r="T6" s="885"/>
      <c r="U6" s="885"/>
      <c r="V6" s="886"/>
      <c r="W6" s="884" t="s">
        <v>530</v>
      </c>
      <c r="X6" s="885"/>
      <c r="Y6" s="885"/>
      <c r="Z6" s="886"/>
    </row>
    <row r="7" spans="1:26" s="16" customFormat="1" ht="27" customHeight="1" thickBot="1">
      <c r="A7" s="13"/>
      <c r="B7" s="17"/>
      <c r="C7" s="18"/>
      <c r="D7" s="892"/>
      <c r="E7" s="894"/>
      <c r="F7" s="896"/>
      <c r="G7" s="19" t="s">
        <v>9</v>
      </c>
      <c r="H7" s="20" t="s">
        <v>10</v>
      </c>
      <c r="I7" s="20" t="s">
        <v>11</v>
      </c>
      <c r="J7" s="21" t="s">
        <v>12</v>
      </c>
      <c r="K7" s="19" t="s">
        <v>9</v>
      </c>
      <c r="L7" s="20" t="s">
        <v>10</v>
      </c>
      <c r="M7" s="20" t="s">
        <v>11</v>
      </c>
      <c r="N7" s="21" t="s">
        <v>12</v>
      </c>
      <c r="O7" s="19" t="s">
        <v>9</v>
      </c>
      <c r="P7" s="20" t="s">
        <v>10</v>
      </c>
      <c r="Q7" s="20" t="s">
        <v>11</v>
      </c>
      <c r="R7" s="21" t="s">
        <v>13</v>
      </c>
      <c r="S7" s="19" t="s">
        <v>9</v>
      </c>
      <c r="T7" s="20" t="s">
        <v>10</v>
      </c>
      <c r="U7" s="20" t="s">
        <v>11</v>
      </c>
      <c r="V7" s="21" t="s">
        <v>12</v>
      </c>
      <c r="W7" s="19" t="s">
        <v>9</v>
      </c>
      <c r="X7" s="20" t="s">
        <v>10</v>
      </c>
      <c r="Y7" s="20" t="s">
        <v>11</v>
      </c>
      <c r="Z7" s="21" t="s">
        <v>246</v>
      </c>
    </row>
    <row r="8" spans="1:26" s="29" customFormat="1" ht="18" customHeight="1">
      <c r="A8" s="22"/>
      <c r="B8" s="889" t="s">
        <v>14</v>
      </c>
      <c r="C8" s="890"/>
      <c r="D8" s="890"/>
      <c r="E8" s="23" t="s">
        <v>15</v>
      </c>
      <c r="F8" s="24" t="s">
        <v>16</v>
      </c>
      <c r="G8" s="25">
        <v>470322</v>
      </c>
      <c r="H8" s="26">
        <v>960465</v>
      </c>
      <c r="I8" s="26">
        <v>1480115</v>
      </c>
      <c r="J8" s="27">
        <v>2039690</v>
      </c>
      <c r="K8" s="25">
        <v>505240</v>
      </c>
      <c r="L8" s="26">
        <v>1022722</v>
      </c>
      <c r="M8" s="26">
        <v>1550686</v>
      </c>
      <c r="N8" s="27">
        <v>2163625</v>
      </c>
      <c r="O8" s="28">
        <v>527276</v>
      </c>
      <c r="P8" s="26">
        <v>1077819</v>
      </c>
      <c r="Q8" s="26">
        <v>1642037</v>
      </c>
      <c r="R8" s="27">
        <v>2266808</v>
      </c>
      <c r="S8" s="28">
        <v>530936</v>
      </c>
      <c r="T8" s="26">
        <v>1080117</v>
      </c>
      <c r="U8" s="26">
        <v>1658396</v>
      </c>
      <c r="V8" s="27">
        <v>2318658</v>
      </c>
      <c r="W8" s="28">
        <v>590822</v>
      </c>
      <c r="X8" s="695"/>
      <c r="Y8" s="695"/>
      <c r="Z8" s="696"/>
    </row>
    <row r="9" spans="1:26" s="29" customFormat="1" ht="18" customHeight="1">
      <c r="A9" s="22"/>
      <c r="B9" s="30"/>
      <c r="C9" s="882" t="s">
        <v>17</v>
      </c>
      <c r="D9" s="883"/>
      <c r="E9" s="31" t="s">
        <v>15</v>
      </c>
      <c r="F9" s="32" t="s">
        <v>18</v>
      </c>
      <c r="G9" s="33">
        <v>90513</v>
      </c>
      <c r="H9" s="34">
        <v>191760</v>
      </c>
      <c r="I9" s="34">
        <v>298967</v>
      </c>
      <c r="J9" s="35">
        <v>444938</v>
      </c>
      <c r="K9" s="33">
        <v>106713</v>
      </c>
      <c r="L9" s="34">
        <v>208444</v>
      </c>
      <c r="M9" s="34">
        <v>317420</v>
      </c>
      <c r="N9" s="35">
        <v>479935</v>
      </c>
      <c r="O9" s="36">
        <v>100140</v>
      </c>
      <c r="P9" s="34">
        <v>212987</v>
      </c>
      <c r="Q9" s="34">
        <v>333540</v>
      </c>
      <c r="R9" s="35">
        <v>500156</v>
      </c>
      <c r="S9" s="36">
        <v>109284</v>
      </c>
      <c r="T9" s="34">
        <v>230378</v>
      </c>
      <c r="U9" s="34">
        <v>356507</v>
      </c>
      <c r="V9" s="35">
        <v>540482</v>
      </c>
      <c r="W9" s="36">
        <v>121870</v>
      </c>
      <c r="X9" s="697"/>
      <c r="Y9" s="697"/>
      <c r="Z9" s="698"/>
    </row>
    <row r="10" spans="1:26" s="29" customFormat="1" ht="18" customHeight="1">
      <c r="A10" s="22"/>
      <c r="B10" s="30"/>
      <c r="C10" s="887" t="s">
        <v>19</v>
      </c>
      <c r="D10" s="888"/>
      <c r="E10" s="37" t="s">
        <v>4</v>
      </c>
      <c r="F10" s="38" t="s">
        <v>20</v>
      </c>
      <c r="G10" s="33">
        <v>130629</v>
      </c>
      <c r="H10" s="39">
        <v>267337</v>
      </c>
      <c r="I10" s="39">
        <v>407702</v>
      </c>
      <c r="J10" s="40">
        <v>559927</v>
      </c>
      <c r="K10" s="33">
        <v>130931</v>
      </c>
      <c r="L10" s="39">
        <v>266058</v>
      </c>
      <c r="M10" s="39">
        <v>399340</v>
      </c>
      <c r="N10" s="40">
        <v>559135</v>
      </c>
      <c r="O10" s="41">
        <v>139039</v>
      </c>
      <c r="P10" s="39">
        <v>280854</v>
      </c>
      <c r="Q10" s="39">
        <v>422147</v>
      </c>
      <c r="R10" s="40">
        <v>580363</v>
      </c>
      <c r="S10" s="41">
        <v>138099</v>
      </c>
      <c r="T10" s="39">
        <v>284470</v>
      </c>
      <c r="U10" s="39">
        <v>435945</v>
      </c>
      <c r="V10" s="40">
        <v>607593</v>
      </c>
      <c r="W10" s="41">
        <v>146638</v>
      </c>
      <c r="X10" s="699"/>
      <c r="Y10" s="699"/>
      <c r="Z10" s="700"/>
    </row>
    <row r="11" spans="1:26" s="29" customFormat="1" ht="18" customHeight="1">
      <c r="A11" s="22"/>
      <c r="B11" s="30"/>
      <c r="C11" s="887" t="s">
        <v>21</v>
      </c>
      <c r="D11" s="888"/>
      <c r="E11" s="37" t="s">
        <v>4</v>
      </c>
      <c r="F11" s="38" t="s">
        <v>22</v>
      </c>
      <c r="G11" s="33">
        <v>107179</v>
      </c>
      <c r="H11" s="39">
        <v>221172</v>
      </c>
      <c r="I11" s="39">
        <v>343233</v>
      </c>
      <c r="J11" s="40">
        <v>478107</v>
      </c>
      <c r="K11" s="33">
        <v>120690</v>
      </c>
      <c r="L11" s="39">
        <v>250544</v>
      </c>
      <c r="M11" s="39">
        <v>380856</v>
      </c>
      <c r="N11" s="40">
        <v>529816</v>
      </c>
      <c r="O11" s="41">
        <v>135120</v>
      </c>
      <c r="P11" s="39">
        <v>282067</v>
      </c>
      <c r="Q11" s="39">
        <v>430092</v>
      </c>
      <c r="R11" s="40">
        <v>588578</v>
      </c>
      <c r="S11" s="41">
        <v>136195</v>
      </c>
      <c r="T11" s="39">
        <v>281311</v>
      </c>
      <c r="U11" s="39">
        <v>427034</v>
      </c>
      <c r="V11" s="40">
        <v>590881</v>
      </c>
      <c r="W11" s="41">
        <v>147728</v>
      </c>
      <c r="X11" s="699"/>
      <c r="Y11" s="699"/>
      <c r="Z11" s="700"/>
    </row>
    <row r="12" spans="1:26" s="29" customFormat="1" ht="18" customHeight="1">
      <c r="A12" s="22"/>
      <c r="B12" s="30"/>
      <c r="C12" s="887" t="s">
        <v>23</v>
      </c>
      <c r="D12" s="888"/>
      <c r="E12" s="42" t="s">
        <v>15</v>
      </c>
      <c r="F12" s="43" t="s">
        <v>24</v>
      </c>
      <c r="G12" s="33">
        <v>110942</v>
      </c>
      <c r="H12" s="44">
        <v>219223</v>
      </c>
      <c r="I12" s="44">
        <v>326422</v>
      </c>
      <c r="J12" s="45">
        <v>427938</v>
      </c>
      <c r="K12" s="33">
        <v>101470</v>
      </c>
      <c r="L12" s="46">
        <v>208907</v>
      </c>
      <c r="M12" s="39">
        <v>313903</v>
      </c>
      <c r="N12" s="47">
        <v>421920</v>
      </c>
      <c r="O12" s="48">
        <v>103029</v>
      </c>
      <c r="P12" s="46">
        <v>208468</v>
      </c>
      <c r="Q12" s="46">
        <v>313978</v>
      </c>
      <c r="R12" s="47">
        <v>426010</v>
      </c>
      <c r="S12" s="48">
        <v>104956</v>
      </c>
      <c r="T12" s="46">
        <v>208270</v>
      </c>
      <c r="U12" s="46">
        <v>317482</v>
      </c>
      <c r="V12" s="47">
        <v>429376</v>
      </c>
      <c r="W12" s="48">
        <v>113994</v>
      </c>
      <c r="X12" s="701"/>
      <c r="Y12" s="701"/>
      <c r="Z12" s="702"/>
    </row>
    <row r="13" spans="1:26" s="29" customFormat="1" ht="18" customHeight="1">
      <c r="A13" s="22"/>
      <c r="B13" s="30"/>
      <c r="C13" s="887" t="s">
        <v>25</v>
      </c>
      <c r="D13" s="888"/>
      <c r="E13" s="42" t="s">
        <v>15</v>
      </c>
      <c r="F13" s="43" t="s">
        <v>26</v>
      </c>
      <c r="G13" s="33">
        <v>86454</v>
      </c>
      <c r="H13" s="46">
        <v>177093</v>
      </c>
      <c r="I13" s="46">
        <v>281597</v>
      </c>
      <c r="J13" s="47">
        <v>387492</v>
      </c>
      <c r="K13" s="33">
        <v>103691</v>
      </c>
      <c r="L13" s="46">
        <v>206607</v>
      </c>
      <c r="M13" s="46">
        <v>322470</v>
      </c>
      <c r="N13" s="47">
        <v>440133</v>
      </c>
      <c r="O13" s="48">
        <v>110828</v>
      </c>
      <c r="P13" s="46">
        <v>217466</v>
      </c>
      <c r="Q13" s="46">
        <v>334673</v>
      </c>
      <c r="R13" s="47">
        <v>455442</v>
      </c>
      <c r="S13" s="48">
        <v>105883</v>
      </c>
      <c r="T13" s="46">
        <v>211867</v>
      </c>
      <c r="U13" s="46">
        <v>330447</v>
      </c>
      <c r="V13" s="47">
        <v>454249</v>
      </c>
      <c r="W13" s="48">
        <v>131558</v>
      </c>
      <c r="X13" s="701"/>
      <c r="Y13" s="701"/>
      <c r="Z13" s="702"/>
    </row>
    <row r="14" spans="1:26" s="29" customFormat="1" ht="18" customHeight="1">
      <c r="A14" s="22"/>
      <c r="B14" s="30"/>
      <c r="C14" s="880" t="s">
        <v>27</v>
      </c>
      <c r="D14" s="881"/>
      <c r="E14" s="49" t="s">
        <v>4</v>
      </c>
      <c r="F14" s="50" t="s">
        <v>28</v>
      </c>
      <c r="G14" s="51">
        <v>-55395</v>
      </c>
      <c r="H14" s="52">
        <v>-116120</v>
      </c>
      <c r="I14" s="52">
        <v>-177806</v>
      </c>
      <c r="J14" s="53">
        <v>-258713</v>
      </c>
      <c r="K14" s="51">
        <v>-58255</v>
      </c>
      <c r="L14" s="52">
        <v>-117838</v>
      </c>
      <c r="M14" s="52">
        <v>-183303</v>
      </c>
      <c r="N14" s="53">
        <v>-267314</v>
      </c>
      <c r="O14" s="54">
        <v>-60881</v>
      </c>
      <c r="P14" s="52">
        <v>-124023</v>
      </c>
      <c r="Q14" s="52">
        <v>-192393</v>
      </c>
      <c r="R14" s="53">
        <v>-283740</v>
      </c>
      <c r="S14" s="54">
        <v>-63481</v>
      </c>
      <c r="T14" s="52">
        <v>-136178</v>
      </c>
      <c r="U14" s="52">
        <v>-209018</v>
      </c>
      <c r="V14" s="53">
        <v>-303922</v>
      </c>
      <c r="W14" s="54">
        <v>-70967</v>
      </c>
      <c r="X14" s="703"/>
      <c r="Y14" s="703"/>
      <c r="Z14" s="704"/>
    </row>
    <row r="15" spans="1:26" s="16" customFormat="1" ht="18" customHeight="1">
      <c r="A15" s="22"/>
      <c r="B15" s="897" t="s">
        <v>29</v>
      </c>
      <c r="C15" s="898"/>
      <c r="D15" s="898"/>
      <c r="E15" s="55" t="s">
        <v>4</v>
      </c>
      <c r="F15" s="24" t="s">
        <v>30</v>
      </c>
      <c r="G15" s="56">
        <v>26305</v>
      </c>
      <c r="H15" s="57">
        <v>56339</v>
      </c>
      <c r="I15" s="57">
        <v>87178</v>
      </c>
      <c r="J15" s="58">
        <v>123120</v>
      </c>
      <c r="K15" s="56">
        <v>29141</v>
      </c>
      <c r="L15" s="57">
        <v>60069</v>
      </c>
      <c r="M15" s="57">
        <v>94308</v>
      </c>
      <c r="N15" s="58">
        <v>147716</v>
      </c>
      <c r="O15" s="59">
        <v>29838</v>
      </c>
      <c r="P15" s="57">
        <v>63757</v>
      </c>
      <c r="Q15" s="57">
        <v>93535</v>
      </c>
      <c r="R15" s="58">
        <v>130937</v>
      </c>
      <c r="S15" s="59">
        <v>26687</v>
      </c>
      <c r="T15" s="57">
        <v>63821</v>
      </c>
      <c r="U15" s="57">
        <v>106910</v>
      </c>
      <c r="V15" s="58">
        <v>139173</v>
      </c>
      <c r="W15" s="59">
        <v>47271</v>
      </c>
      <c r="X15" s="705"/>
      <c r="Y15" s="705"/>
      <c r="Z15" s="706"/>
    </row>
    <row r="16" spans="1:26" s="29" customFormat="1" ht="18" customHeight="1">
      <c r="A16" s="22"/>
      <c r="B16" s="30"/>
      <c r="C16" s="882" t="s">
        <v>17</v>
      </c>
      <c r="D16" s="883"/>
      <c r="E16" s="31" t="s">
        <v>31</v>
      </c>
      <c r="F16" s="32" t="s">
        <v>32</v>
      </c>
      <c r="G16" s="33">
        <v>5507</v>
      </c>
      <c r="H16" s="34">
        <v>11584</v>
      </c>
      <c r="I16" s="34">
        <v>17808</v>
      </c>
      <c r="J16" s="35">
        <v>38279</v>
      </c>
      <c r="K16" s="33">
        <v>7998</v>
      </c>
      <c r="L16" s="34">
        <v>11350</v>
      </c>
      <c r="M16" s="34">
        <v>17519</v>
      </c>
      <c r="N16" s="35">
        <v>43872</v>
      </c>
      <c r="O16" s="36">
        <v>7921</v>
      </c>
      <c r="P16" s="34">
        <v>13322</v>
      </c>
      <c r="Q16" s="34">
        <v>25429</v>
      </c>
      <c r="R16" s="35">
        <v>52802</v>
      </c>
      <c r="S16" s="36">
        <v>10970</v>
      </c>
      <c r="T16" s="34">
        <v>23984</v>
      </c>
      <c r="U16" s="34">
        <v>38416</v>
      </c>
      <c r="V16" s="35">
        <v>67825</v>
      </c>
      <c r="W16" s="36">
        <v>10584</v>
      </c>
      <c r="X16" s="697"/>
      <c r="Y16" s="697"/>
      <c r="Z16" s="698"/>
    </row>
    <row r="17" spans="1:26" s="29" customFormat="1" ht="18" customHeight="1">
      <c r="A17" s="22"/>
      <c r="B17" s="30"/>
      <c r="C17" s="887" t="s">
        <v>19</v>
      </c>
      <c r="D17" s="888"/>
      <c r="E17" s="37" t="s">
        <v>4</v>
      </c>
      <c r="F17" s="38" t="s">
        <v>33</v>
      </c>
      <c r="G17" s="33">
        <v>11068</v>
      </c>
      <c r="H17" s="39">
        <v>23729</v>
      </c>
      <c r="I17" s="39">
        <v>38641</v>
      </c>
      <c r="J17" s="40">
        <v>51434</v>
      </c>
      <c r="K17" s="33">
        <v>10851</v>
      </c>
      <c r="L17" s="39">
        <v>23768</v>
      </c>
      <c r="M17" s="39">
        <v>37322</v>
      </c>
      <c r="N17" s="40">
        <v>52930</v>
      </c>
      <c r="O17" s="41">
        <v>10689</v>
      </c>
      <c r="P17" s="39">
        <v>24820</v>
      </c>
      <c r="Q17" s="39">
        <v>34088</v>
      </c>
      <c r="R17" s="40">
        <v>50374</v>
      </c>
      <c r="S17" s="41">
        <v>10586</v>
      </c>
      <c r="T17" s="39">
        <v>23239</v>
      </c>
      <c r="U17" s="39">
        <v>38960</v>
      </c>
      <c r="V17" s="40">
        <v>56712</v>
      </c>
      <c r="W17" s="41">
        <v>12626</v>
      </c>
      <c r="X17" s="699"/>
      <c r="Y17" s="699"/>
      <c r="Z17" s="700"/>
    </row>
    <row r="18" spans="1:26" s="29" customFormat="1" ht="18" customHeight="1">
      <c r="A18" s="22"/>
      <c r="B18" s="30"/>
      <c r="C18" s="887" t="s">
        <v>21</v>
      </c>
      <c r="D18" s="888"/>
      <c r="E18" s="37" t="s">
        <v>4</v>
      </c>
      <c r="F18" s="38" t="s">
        <v>34</v>
      </c>
      <c r="G18" s="33">
        <v>9221</v>
      </c>
      <c r="H18" s="39">
        <v>21331</v>
      </c>
      <c r="I18" s="39">
        <v>34693</v>
      </c>
      <c r="J18" s="40">
        <v>40525</v>
      </c>
      <c r="K18" s="33">
        <v>11276</v>
      </c>
      <c r="L18" s="39">
        <v>24408</v>
      </c>
      <c r="M18" s="39">
        <v>37823</v>
      </c>
      <c r="N18" s="40">
        <v>48514</v>
      </c>
      <c r="O18" s="41">
        <v>11469</v>
      </c>
      <c r="P18" s="39">
        <v>26538</v>
      </c>
      <c r="Q18" s="39">
        <v>42696</v>
      </c>
      <c r="R18" s="40">
        <v>53534</v>
      </c>
      <c r="S18" s="41">
        <v>9786</v>
      </c>
      <c r="T18" s="39">
        <v>23069</v>
      </c>
      <c r="U18" s="39">
        <v>38462</v>
      </c>
      <c r="V18" s="40">
        <v>52310</v>
      </c>
      <c r="W18" s="41">
        <v>15237</v>
      </c>
      <c r="X18" s="699"/>
      <c r="Y18" s="699"/>
      <c r="Z18" s="700"/>
    </row>
    <row r="19" spans="1:26" s="29" customFormat="1" ht="18" customHeight="1">
      <c r="A19" s="22"/>
      <c r="B19" s="30"/>
      <c r="C19" s="887" t="s">
        <v>23</v>
      </c>
      <c r="D19" s="888"/>
      <c r="E19" s="42" t="s">
        <v>31</v>
      </c>
      <c r="F19" s="43" t="s">
        <v>35</v>
      </c>
      <c r="G19" s="33">
        <v>291</v>
      </c>
      <c r="H19" s="46">
        <v>-890</v>
      </c>
      <c r="I19" s="44">
        <v>-4521</v>
      </c>
      <c r="J19" s="45">
        <v>-4219</v>
      </c>
      <c r="K19" s="33">
        <v>-1879</v>
      </c>
      <c r="L19" s="46">
        <v>-867</v>
      </c>
      <c r="M19" s="39">
        <v>546</v>
      </c>
      <c r="N19" s="47">
        <v>3489</v>
      </c>
      <c r="O19" s="48">
        <v>-823</v>
      </c>
      <c r="P19" s="46">
        <v>124</v>
      </c>
      <c r="Q19" s="46">
        <v>517</v>
      </c>
      <c r="R19" s="47">
        <v>3241</v>
      </c>
      <c r="S19" s="48">
        <v>-1320</v>
      </c>
      <c r="T19" s="46">
        <v>-2644</v>
      </c>
      <c r="U19" s="46">
        <v>-5470</v>
      </c>
      <c r="V19" s="47">
        <v>-16161</v>
      </c>
      <c r="W19" s="48">
        <v>4267</v>
      </c>
      <c r="X19" s="701"/>
      <c r="Y19" s="701"/>
      <c r="Z19" s="702"/>
    </row>
    <row r="20" spans="1:26" s="29" customFormat="1" ht="18" customHeight="1">
      <c r="A20" s="22"/>
      <c r="B20" s="30"/>
      <c r="C20" s="887" t="s">
        <v>25</v>
      </c>
      <c r="D20" s="888"/>
      <c r="E20" s="42" t="s">
        <v>31</v>
      </c>
      <c r="F20" s="43" t="s">
        <v>36</v>
      </c>
      <c r="G20" s="33">
        <v>-186</v>
      </c>
      <c r="H20" s="46">
        <v>1144</v>
      </c>
      <c r="I20" s="46">
        <v>3200</v>
      </c>
      <c r="J20" s="47">
        <v>4860</v>
      </c>
      <c r="K20" s="33">
        <v>782</v>
      </c>
      <c r="L20" s="46">
        <v>2574</v>
      </c>
      <c r="M20" s="39">
        <v>3233</v>
      </c>
      <c r="N20" s="47">
        <v>7895</v>
      </c>
      <c r="O20" s="48">
        <v>574</v>
      </c>
      <c r="P20" s="46">
        <v>987</v>
      </c>
      <c r="Q20" s="46">
        <v>-3366</v>
      </c>
      <c r="R20" s="47">
        <v>-14408</v>
      </c>
      <c r="S20" s="48">
        <v>-1643</v>
      </c>
      <c r="T20" s="46">
        <v>-527</v>
      </c>
      <c r="U20" s="46">
        <v>2816</v>
      </c>
      <c r="V20" s="47">
        <v>-6081</v>
      </c>
      <c r="W20" s="48">
        <v>4039</v>
      </c>
      <c r="X20" s="701"/>
      <c r="Y20" s="701"/>
      <c r="Z20" s="702"/>
    </row>
    <row r="21" spans="1:26" s="63" customFormat="1" ht="18" customHeight="1">
      <c r="A21" s="22"/>
      <c r="B21" s="60"/>
      <c r="C21" s="899" t="s">
        <v>37</v>
      </c>
      <c r="D21" s="900"/>
      <c r="E21" s="61" t="s">
        <v>4</v>
      </c>
      <c r="F21" s="62" t="s">
        <v>38</v>
      </c>
      <c r="G21" s="51">
        <v>404</v>
      </c>
      <c r="H21" s="52">
        <v>-558</v>
      </c>
      <c r="I21" s="52">
        <v>-2643</v>
      </c>
      <c r="J21" s="53">
        <v>-7760</v>
      </c>
      <c r="K21" s="51">
        <v>113</v>
      </c>
      <c r="L21" s="52">
        <v>-1164</v>
      </c>
      <c r="M21" s="52">
        <v>-2135</v>
      </c>
      <c r="N21" s="53">
        <v>-8984</v>
      </c>
      <c r="O21" s="54">
        <v>9</v>
      </c>
      <c r="P21" s="52">
        <v>-2034</v>
      </c>
      <c r="Q21" s="52">
        <v>-5828</v>
      </c>
      <c r="R21" s="53">
        <v>-14605</v>
      </c>
      <c r="S21" s="54">
        <v>-1692</v>
      </c>
      <c r="T21" s="52">
        <v>-3300</v>
      </c>
      <c r="U21" s="52">
        <v>-6274</v>
      </c>
      <c r="V21" s="53">
        <v>-15432</v>
      </c>
      <c r="W21" s="54">
        <v>518</v>
      </c>
      <c r="X21" s="703"/>
      <c r="Y21" s="703"/>
      <c r="Z21" s="704"/>
    </row>
    <row r="22" spans="1:26" s="63" customFormat="1" ht="18" customHeight="1">
      <c r="A22" s="22"/>
      <c r="B22" s="901" t="s">
        <v>39</v>
      </c>
      <c r="C22" s="902"/>
      <c r="D22" s="902"/>
      <c r="E22" s="64" t="s">
        <v>31</v>
      </c>
      <c r="F22" s="65" t="s">
        <v>40</v>
      </c>
      <c r="G22" s="56">
        <v>470322</v>
      </c>
      <c r="H22" s="57">
        <v>960465</v>
      </c>
      <c r="I22" s="57">
        <v>1480115</v>
      </c>
      <c r="J22" s="58">
        <v>2039690</v>
      </c>
      <c r="K22" s="56">
        <v>505240</v>
      </c>
      <c r="L22" s="57">
        <v>1022722</v>
      </c>
      <c r="M22" s="57">
        <v>1550686</v>
      </c>
      <c r="N22" s="58">
        <v>2163625</v>
      </c>
      <c r="O22" s="59">
        <v>527276</v>
      </c>
      <c r="P22" s="57">
        <v>1077819</v>
      </c>
      <c r="Q22" s="57">
        <v>1642037</v>
      </c>
      <c r="R22" s="58">
        <v>2266808</v>
      </c>
      <c r="S22" s="59">
        <v>530936</v>
      </c>
      <c r="T22" s="57">
        <v>1080117</v>
      </c>
      <c r="U22" s="57">
        <v>1658396</v>
      </c>
      <c r="V22" s="58">
        <v>2318658</v>
      </c>
      <c r="W22" s="59">
        <v>590822</v>
      </c>
      <c r="X22" s="705"/>
      <c r="Y22" s="705"/>
      <c r="Z22" s="706"/>
    </row>
    <row r="23" spans="1:26" s="29" customFormat="1" ht="18" customHeight="1">
      <c r="A23" s="22"/>
      <c r="B23" s="30"/>
      <c r="C23" s="882" t="s">
        <v>17</v>
      </c>
      <c r="D23" s="883"/>
      <c r="E23" s="31" t="s">
        <v>31</v>
      </c>
      <c r="F23" s="32" t="s">
        <v>32</v>
      </c>
      <c r="G23" s="33">
        <v>74379</v>
      </c>
      <c r="H23" s="34">
        <v>156732</v>
      </c>
      <c r="I23" s="66">
        <v>245774</v>
      </c>
      <c r="J23" s="35">
        <v>361767</v>
      </c>
      <c r="K23" s="33">
        <v>88832</v>
      </c>
      <c r="L23" s="34">
        <v>174609</v>
      </c>
      <c r="M23" s="66">
        <v>264074</v>
      </c>
      <c r="N23" s="35">
        <v>399581</v>
      </c>
      <c r="O23" s="36">
        <v>82358</v>
      </c>
      <c r="P23" s="34">
        <v>176787</v>
      </c>
      <c r="Q23" s="34">
        <v>276661</v>
      </c>
      <c r="R23" s="35">
        <v>413742</v>
      </c>
      <c r="S23" s="36">
        <v>91005</v>
      </c>
      <c r="T23" s="34">
        <v>191241</v>
      </c>
      <c r="U23" s="34">
        <v>296108</v>
      </c>
      <c r="V23" s="35">
        <v>452043</v>
      </c>
      <c r="W23" s="36">
        <v>101303</v>
      </c>
      <c r="X23" s="697"/>
      <c r="Y23" s="697"/>
      <c r="Z23" s="698"/>
    </row>
    <row r="24" spans="1:26" s="29" customFormat="1" ht="18" customHeight="1">
      <c r="A24" s="22"/>
      <c r="B24" s="30"/>
      <c r="C24" s="887" t="s">
        <v>19</v>
      </c>
      <c r="D24" s="888"/>
      <c r="E24" s="37" t="s">
        <v>4</v>
      </c>
      <c r="F24" s="38" t="s">
        <v>20</v>
      </c>
      <c r="G24" s="33">
        <v>116747</v>
      </c>
      <c r="H24" s="39">
        <v>238156</v>
      </c>
      <c r="I24" s="39">
        <v>363280</v>
      </c>
      <c r="J24" s="40">
        <v>496427</v>
      </c>
      <c r="K24" s="33">
        <v>116408</v>
      </c>
      <c r="L24" s="39">
        <v>235860</v>
      </c>
      <c r="M24" s="39">
        <v>352683</v>
      </c>
      <c r="N24" s="40">
        <v>491579</v>
      </c>
      <c r="O24" s="41">
        <v>122979</v>
      </c>
      <c r="P24" s="39">
        <v>247640</v>
      </c>
      <c r="Q24" s="39">
        <v>370701</v>
      </c>
      <c r="R24" s="40">
        <v>505475</v>
      </c>
      <c r="S24" s="41">
        <v>119985</v>
      </c>
      <c r="T24" s="39">
        <v>244644</v>
      </c>
      <c r="U24" s="39">
        <v>374915</v>
      </c>
      <c r="V24" s="40">
        <v>518063</v>
      </c>
      <c r="W24" s="41">
        <v>127303</v>
      </c>
      <c r="X24" s="699"/>
      <c r="Y24" s="699"/>
      <c r="Z24" s="700"/>
    </row>
    <row r="25" spans="1:26" s="29" customFormat="1" ht="18" customHeight="1">
      <c r="A25" s="22"/>
      <c r="B25" s="30"/>
      <c r="C25" s="887" t="s">
        <v>21</v>
      </c>
      <c r="D25" s="888"/>
      <c r="E25" s="37" t="s">
        <v>4</v>
      </c>
      <c r="F25" s="38" t="s">
        <v>22</v>
      </c>
      <c r="G25" s="33">
        <v>76312</v>
      </c>
      <c r="H25" s="39">
        <v>156804</v>
      </c>
      <c r="I25" s="39">
        <v>244407</v>
      </c>
      <c r="J25" s="40">
        <v>340186</v>
      </c>
      <c r="K25" s="33">
        <v>86825</v>
      </c>
      <c r="L25" s="39">
        <v>180931</v>
      </c>
      <c r="M25" s="39">
        <v>274069</v>
      </c>
      <c r="N25" s="40">
        <v>379234</v>
      </c>
      <c r="O25" s="41">
        <v>97841</v>
      </c>
      <c r="P25" s="39">
        <v>207434</v>
      </c>
      <c r="Q25" s="39">
        <v>315131</v>
      </c>
      <c r="R25" s="40">
        <v>427982</v>
      </c>
      <c r="S25" s="41">
        <v>99437</v>
      </c>
      <c r="T25" s="39">
        <v>204447</v>
      </c>
      <c r="U25" s="39">
        <v>310166</v>
      </c>
      <c r="V25" s="40">
        <v>427753</v>
      </c>
      <c r="W25" s="41">
        <v>105561</v>
      </c>
      <c r="X25" s="699"/>
      <c r="Y25" s="699"/>
      <c r="Z25" s="700"/>
    </row>
    <row r="26" spans="1:26" s="29" customFormat="1" ht="18" customHeight="1">
      <c r="A26" s="22"/>
      <c r="B26" s="30"/>
      <c r="C26" s="887" t="s">
        <v>23</v>
      </c>
      <c r="D26" s="888"/>
      <c r="E26" s="42" t="s">
        <v>31</v>
      </c>
      <c r="F26" s="43" t="s">
        <v>41</v>
      </c>
      <c r="G26" s="33">
        <v>109765</v>
      </c>
      <c r="H26" s="44">
        <v>216991</v>
      </c>
      <c r="I26" s="44">
        <v>322670</v>
      </c>
      <c r="J26" s="45">
        <v>422262</v>
      </c>
      <c r="K26" s="33">
        <v>100265</v>
      </c>
      <c r="L26" s="46">
        <v>206644</v>
      </c>
      <c r="M26" s="39">
        <v>310540</v>
      </c>
      <c r="N26" s="47">
        <v>416484</v>
      </c>
      <c r="O26" s="48">
        <v>101916</v>
      </c>
      <c r="P26" s="46">
        <v>205812</v>
      </c>
      <c r="Q26" s="46">
        <v>310162</v>
      </c>
      <c r="R26" s="47">
        <v>419312</v>
      </c>
      <c r="S26" s="48">
        <v>103722</v>
      </c>
      <c r="T26" s="46">
        <v>205668</v>
      </c>
      <c r="U26" s="46">
        <v>313035</v>
      </c>
      <c r="V26" s="47">
        <v>422772</v>
      </c>
      <c r="W26" s="48">
        <v>112548</v>
      </c>
      <c r="X26" s="701"/>
      <c r="Y26" s="701"/>
      <c r="Z26" s="702"/>
    </row>
    <row r="27" spans="1:26" s="29" customFormat="1" ht="18" customHeight="1">
      <c r="A27" s="22"/>
      <c r="B27" s="30"/>
      <c r="C27" s="887" t="s">
        <v>25</v>
      </c>
      <c r="D27" s="888"/>
      <c r="E27" s="42" t="s">
        <v>31</v>
      </c>
      <c r="F27" s="43" t="s">
        <v>36</v>
      </c>
      <c r="G27" s="33">
        <v>85811</v>
      </c>
      <c r="H27" s="46">
        <v>175667</v>
      </c>
      <c r="I27" s="46">
        <v>279040</v>
      </c>
      <c r="J27" s="47">
        <v>383863</v>
      </c>
      <c r="K27" s="33">
        <v>103050</v>
      </c>
      <c r="L27" s="46">
        <v>205016</v>
      </c>
      <c r="M27" s="39">
        <v>319268</v>
      </c>
      <c r="N27" s="47">
        <v>433858</v>
      </c>
      <c r="O27" s="48">
        <v>109970</v>
      </c>
      <c r="P27" s="46">
        <v>215514</v>
      </c>
      <c r="Q27" s="46">
        <v>331571</v>
      </c>
      <c r="R27" s="47">
        <v>449685</v>
      </c>
      <c r="S27" s="48">
        <v>104806</v>
      </c>
      <c r="T27" s="46">
        <v>209616</v>
      </c>
      <c r="U27" s="46">
        <v>326767</v>
      </c>
      <c r="V27" s="47">
        <v>446703</v>
      </c>
      <c r="W27" s="48">
        <v>130038</v>
      </c>
      <c r="X27" s="701"/>
      <c r="Y27" s="701"/>
      <c r="Z27" s="702"/>
    </row>
    <row r="28" spans="1:26" s="29" customFormat="1" ht="18" customHeight="1">
      <c r="A28" s="22"/>
      <c r="B28" s="67"/>
      <c r="C28" s="880" t="s">
        <v>42</v>
      </c>
      <c r="D28" s="881"/>
      <c r="E28" s="49" t="s">
        <v>4</v>
      </c>
      <c r="F28" s="50" t="s">
        <v>28</v>
      </c>
      <c r="G28" s="51">
        <v>7308</v>
      </c>
      <c r="H28" s="52">
        <v>16114</v>
      </c>
      <c r="I28" s="52">
        <v>24943</v>
      </c>
      <c r="J28" s="53">
        <v>35184</v>
      </c>
      <c r="K28" s="51">
        <v>9859</v>
      </c>
      <c r="L28" s="52">
        <v>19663</v>
      </c>
      <c r="M28" s="52">
        <v>30053</v>
      </c>
      <c r="N28" s="53">
        <v>42889</v>
      </c>
      <c r="O28" s="54">
        <v>12212</v>
      </c>
      <c r="P28" s="52">
        <v>24631</v>
      </c>
      <c r="Q28" s="52">
        <v>37811</v>
      </c>
      <c r="R28" s="53">
        <v>50613</v>
      </c>
      <c r="S28" s="54">
        <v>11980</v>
      </c>
      <c r="T28" s="52">
        <v>24501</v>
      </c>
      <c r="U28" s="52">
        <v>37405</v>
      </c>
      <c r="V28" s="53">
        <v>51325</v>
      </c>
      <c r="W28" s="54">
        <v>14068</v>
      </c>
      <c r="X28" s="703"/>
      <c r="Y28" s="703"/>
      <c r="Z28" s="704"/>
    </row>
    <row r="29" spans="1:26" s="70" customFormat="1" ht="18" customHeight="1">
      <c r="A29" s="22"/>
      <c r="B29" s="903" t="s">
        <v>43</v>
      </c>
      <c r="C29" s="890"/>
      <c r="D29" s="890"/>
      <c r="E29" s="55" t="s">
        <v>4</v>
      </c>
      <c r="F29" s="68" t="s">
        <v>44</v>
      </c>
      <c r="G29" s="56">
        <v>488258</v>
      </c>
      <c r="H29" s="57">
        <v>875776</v>
      </c>
      <c r="I29" s="69">
        <v>1384790</v>
      </c>
      <c r="J29" s="58">
        <v>1950033</v>
      </c>
      <c r="K29" s="56">
        <v>504111</v>
      </c>
      <c r="L29" s="57">
        <v>920358</v>
      </c>
      <c r="M29" s="57">
        <v>1404829</v>
      </c>
      <c r="N29" s="58">
        <v>2076088</v>
      </c>
      <c r="O29" s="59">
        <v>522901</v>
      </c>
      <c r="P29" s="57">
        <v>1088768</v>
      </c>
      <c r="Q29" s="57">
        <v>1579876</v>
      </c>
      <c r="R29" s="58">
        <v>2275217</v>
      </c>
      <c r="S29" s="59">
        <v>615440</v>
      </c>
      <c r="T29" s="57">
        <v>1065457</v>
      </c>
      <c r="U29" s="57">
        <v>1577368</v>
      </c>
      <c r="V29" s="58">
        <v>2223320</v>
      </c>
      <c r="W29" s="59">
        <v>589800</v>
      </c>
      <c r="X29" s="705"/>
      <c r="Y29" s="705"/>
      <c r="Z29" s="706"/>
    </row>
    <row r="30" spans="1:26" s="70" customFormat="1" ht="18" customHeight="1">
      <c r="A30" s="22"/>
      <c r="B30" s="30"/>
      <c r="C30" s="882" t="s">
        <v>17</v>
      </c>
      <c r="D30" s="883"/>
      <c r="E30" s="31" t="s">
        <v>45</v>
      </c>
      <c r="F30" s="32" t="s">
        <v>32</v>
      </c>
      <c r="G30" s="33">
        <v>140847</v>
      </c>
      <c r="H30" s="34">
        <v>220481</v>
      </c>
      <c r="I30" s="34">
        <v>317103</v>
      </c>
      <c r="J30" s="35">
        <v>445998</v>
      </c>
      <c r="K30" s="33">
        <v>101378</v>
      </c>
      <c r="L30" s="34">
        <v>172051</v>
      </c>
      <c r="M30" s="34">
        <v>261993</v>
      </c>
      <c r="N30" s="35">
        <v>391087</v>
      </c>
      <c r="O30" s="36">
        <v>106399</v>
      </c>
      <c r="P30" s="34">
        <v>260100</v>
      </c>
      <c r="Q30" s="34">
        <v>343040</v>
      </c>
      <c r="R30" s="35">
        <v>476995</v>
      </c>
      <c r="S30" s="36">
        <v>173126</v>
      </c>
      <c r="T30" s="34">
        <v>248760</v>
      </c>
      <c r="U30" s="34">
        <v>350335</v>
      </c>
      <c r="V30" s="35">
        <v>481599</v>
      </c>
      <c r="W30" s="36">
        <v>157730</v>
      </c>
      <c r="X30" s="697"/>
      <c r="Y30" s="697"/>
      <c r="Z30" s="698"/>
    </row>
    <row r="31" spans="1:26" s="70" customFormat="1" ht="18" customHeight="1">
      <c r="A31" s="22"/>
      <c r="B31" s="30"/>
      <c r="C31" s="887" t="s">
        <v>19</v>
      </c>
      <c r="D31" s="888"/>
      <c r="E31" s="37" t="s">
        <v>4</v>
      </c>
      <c r="F31" s="38" t="s">
        <v>20</v>
      </c>
      <c r="G31" s="33">
        <v>94642</v>
      </c>
      <c r="H31" s="39">
        <v>165632</v>
      </c>
      <c r="I31" s="39">
        <v>263001</v>
      </c>
      <c r="J31" s="40">
        <v>408498</v>
      </c>
      <c r="K31" s="33">
        <v>146298</v>
      </c>
      <c r="L31" s="39">
        <v>225032</v>
      </c>
      <c r="M31" s="39">
        <v>320513</v>
      </c>
      <c r="N31" s="40">
        <v>458214</v>
      </c>
      <c r="O31" s="41">
        <v>91458</v>
      </c>
      <c r="P31" s="39">
        <v>190872</v>
      </c>
      <c r="Q31" s="39">
        <v>274748</v>
      </c>
      <c r="R31" s="40">
        <v>430709</v>
      </c>
      <c r="S31" s="41">
        <v>170726</v>
      </c>
      <c r="T31" s="39">
        <v>257984</v>
      </c>
      <c r="U31" s="39">
        <v>357886</v>
      </c>
      <c r="V31" s="40">
        <v>542150</v>
      </c>
      <c r="W31" s="41">
        <v>130872</v>
      </c>
      <c r="X31" s="699"/>
      <c r="Y31" s="699"/>
      <c r="Z31" s="700"/>
    </row>
    <row r="32" spans="1:26" s="70" customFormat="1" ht="18" customHeight="1">
      <c r="A32" s="22"/>
      <c r="B32" s="30"/>
      <c r="C32" s="887" t="s">
        <v>21</v>
      </c>
      <c r="D32" s="888"/>
      <c r="E32" s="37" t="s">
        <v>4</v>
      </c>
      <c r="F32" s="38" t="s">
        <v>22</v>
      </c>
      <c r="G32" s="33">
        <v>76428</v>
      </c>
      <c r="H32" s="39">
        <v>132593</v>
      </c>
      <c r="I32" s="39">
        <v>206685</v>
      </c>
      <c r="J32" s="40">
        <v>296451</v>
      </c>
      <c r="K32" s="33">
        <v>77364</v>
      </c>
      <c r="L32" s="39">
        <v>144150</v>
      </c>
      <c r="M32" s="39">
        <v>216901</v>
      </c>
      <c r="N32" s="40">
        <v>307699</v>
      </c>
      <c r="O32" s="41">
        <v>80577</v>
      </c>
      <c r="P32" s="39">
        <v>157487</v>
      </c>
      <c r="Q32" s="39">
        <v>246489</v>
      </c>
      <c r="R32" s="40">
        <v>342847</v>
      </c>
      <c r="S32" s="41">
        <v>85915</v>
      </c>
      <c r="T32" s="39">
        <v>163370</v>
      </c>
      <c r="U32" s="39">
        <v>249410</v>
      </c>
      <c r="V32" s="40">
        <v>343976</v>
      </c>
      <c r="W32" s="41">
        <v>91247</v>
      </c>
      <c r="X32" s="699"/>
      <c r="Y32" s="699"/>
      <c r="Z32" s="700"/>
    </row>
    <row r="33" spans="1:26" s="70" customFormat="1" ht="18" customHeight="1">
      <c r="A33" s="22"/>
      <c r="B33" s="30"/>
      <c r="C33" s="887" t="s">
        <v>23</v>
      </c>
      <c r="D33" s="888"/>
      <c r="E33" s="42" t="s">
        <v>31</v>
      </c>
      <c r="F33" s="43" t="s">
        <v>35</v>
      </c>
      <c r="G33" s="33">
        <v>90702</v>
      </c>
      <c r="H33" s="44">
        <v>193409</v>
      </c>
      <c r="I33" s="44">
        <v>308044</v>
      </c>
      <c r="J33" s="45">
        <v>386552</v>
      </c>
      <c r="K33" s="33">
        <v>69546</v>
      </c>
      <c r="L33" s="46">
        <v>157450</v>
      </c>
      <c r="M33" s="39">
        <v>249735</v>
      </c>
      <c r="N33" s="47">
        <v>427631</v>
      </c>
      <c r="O33" s="48">
        <v>113177</v>
      </c>
      <c r="P33" s="46">
        <v>243015</v>
      </c>
      <c r="Q33" s="46">
        <v>353810</v>
      </c>
      <c r="R33" s="47">
        <v>471575</v>
      </c>
      <c r="S33" s="48">
        <v>77100</v>
      </c>
      <c r="T33" s="46">
        <v>177845</v>
      </c>
      <c r="U33" s="46">
        <v>262861</v>
      </c>
      <c r="V33" s="47">
        <v>344513</v>
      </c>
      <c r="W33" s="48">
        <v>70291</v>
      </c>
      <c r="X33" s="701"/>
      <c r="Y33" s="701"/>
      <c r="Z33" s="702"/>
    </row>
    <row r="34" spans="1:26" s="70" customFormat="1" ht="18" customHeight="1">
      <c r="A34" s="22"/>
      <c r="B34" s="30"/>
      <c r="C34" s="887" t="s">
        <v>25</v>
      </c>
      <c r="D34" s="888"/>
      <c r="E34" s="42" t="s">
        <v>31</v>
      </c>
      <c r="F34" s="43" t="s">
        <v>36</v>
      </c>
      <c r="G34" s="33">
        <v>80695</v>
      </c>
      <c r="H34" s="46">
        <v>152781</v>
      </c>
      <c r="I34" s="46">
        <v>271752</v>
      </c>
      <c r="J34" s="47">
        <v>385856</v>
      </c>
      <c r="K34" s="33">
        <v>102095</v>
      </c>
      <c r="L34" s="46">
        <v>205704</v>
      </c>
      <c r="M34" s="39">
        <v>331780</v>
      </c>
      <c r="N34" s="47">
        <v>457395</v>
      </c>
      <c r="O34" s="48">
        <v>121102</v>
      </c>
      <c r="P34" s="46">
        <v>218778</v>
      </c>
      <c r="Q34" s="46">
        <v>334603</v>
      </c>
      <c r="R34" s="47">
        <v>513676</v>
      </c>
      <c r="S34" s="48">
        <v>101260</v>
      </c>
      <c r="T34" s="46">
        <v>203285</v>
      </c>
      <c r="U34" s="46">
        <v>331410</v>
      </c>
      <c r="V34" s="47">
        <v>475931</v>
      </c>
      <c r="W34" s="48">
        <v>130062</v>
      </c>
      <c r="X34" s="701"/>
      <c r="Y34" s="701"/>
      <c r="Z34" s="702"/>
    </row>
    <row r="35" spans="1:26" s="70" customFormat="1" ht="18" customHeight="1">
      <c r="A35" s="22"/>
      <c r="B35" s="30"/>
      <c r="C35" s="880" t="s">
        <v>37</v>
      </c>
      <c r="D35" s="881"/>
      <c r="E35" s="49" t="s">
        <v>4</v>
      </c>
      <c r="F35" s="50" t="s">
        <v>46</v>
      </c>
      <c r="G35" s="51">
        <v>4944</v>
      </c>
      <c r="H35" s="52">
        <v>10880</v>
      </c>
      <c r="I35" s="52">
        <v>18205</v>
      </c>
      <c r="J35" s="53">
        <v>26677</v>
      </c>
      <c r="K35" s="51">
        <v>7430</v>
      </c>
      <c r="L35" s="52">
        <v>15972</v>
      </c>
      <c r="M35" s="52">
        <v>23907</v>
      </c>
      <c r="N35" s="53">
        <v>34062</v>
      </c>
      <c r="O35" s="54">
        <v>10188</v>
      </c>
      <c r="P35" s="52">
        <v>18516</v>
      </c>
      <c r="Q35" s="52">
        <v>27185</v>
      </c>
      <c r="R35" s="53">
        <v>39414</v>
      </c>
      <c r="S35" s="54">
        <v>7313</v>
      </c>
      <c r="T35" s="52">
        <v>14213</v>
      </c>
      <c r="U35" s="52">
        <v>25466</v>
      </c>
      <c r="V35" s="53">
        <v>35150</v>
      </c>
      <c r="W35" s="54">
        <v>9598</v>
      </c>
      <c r="X35" s="703"/>
      <c r="Y35" s="703"/>
      <c r="Z35" s="704"/>
    </row>
    <row r="36" spans="1:26" s="70" customFormat="1" ht="18" customHeight="1">
      <c r="A36" s="71"/>
      <c r="B36" s="906" t="s">
        <v>47</v>
      </c>
      <c r="C36" s="907"/>
      <c r="D36" s="907"/>
      <c r="E36" s="72" t="s">
        <v>4</v>
      </c>
      <c r="F36" s="73" t="s">
        <v>48</v>
      </c>
      <c r="G36" s="56">
        <v>2469443</v>
      </c>
      <c r="H36" s="74">
        <v>2396844</v>
      </c>
      <c r="I36" s="74">
        <v>2371602</v>
      </c>
      <c r="J36" s="75">
        <v>2369209</v>
      </c>
      <c r="K36" s="76">
        <v>2434251</v>
      </c>
      <c r="L36" s="74">
        <v>2399689</v>
      </c>
      <c r="M36" s="74">
        <v>2358075</v>
      </c>
      <c r="N36" s="75">
        <v>2457088</v>
      </c>
      <c r="O36" s="77">
        <v>2466074</v>
      </c>
      <c r="P36" s="74">
        <v>2512537</v>
      </c>
      <c r="Q36" s="74">
        <v>2528725</v>
      </c>
      <c r="R36" s="75">
        <v>2636335</v>
      </c>
      <c r="S36" s="77">
        <v>2738841</v>
      </c>
      <c r="T36" s="74">
        <v>2679177</v>
      </c>
      <c r="U36" s="74">
        <v>2645909</v>
      </c>
      <c r="V36" s="75">
        <v>2735119</v>
      </c>
      <c r="W36" s="77">
        <v>2794740</v>
      </c>
      <c r="X36" s="707"/>
      <c r="Y36" s="707"/>
      <c r="Z36" s="708"/>
    </row>
    <row r="37" spans="1:26" s="70" customFormat="1" ht="18" customHeight="1">
      <c r="A37" s="13"/>
      <c r="B37" s="906" t="s">
        <v>49</v>
      </c>
      <c r="C37" s="908"/>
      <c r="D37" s="908"/>
      <c r="E37" s="72" t="s">
        <v>4</v>
      </c>
      <c r="F37" s="78" t="s">
        <v>50</v>
      </c>
      <c r="G37" s="51">
        <v>44619</v>
      </c>
      <c r="H37" s="74">
        <v>98339</v>
      </c>
      <c r="I37" s="74">
        <v>139259</v>
      </c>
      <c r="J37" s="75">
        <v>194814</v>
      </c>
      <c r="K37" s="76">
        <v>38247</v>
      </c>
      <c r="L37" s="74">
        <v>78416</v>
      </c>
      <c r="M37" s="74">
        <v>123837</v>
      </c>
      <c r="N37" s="75">
        <v>179214</v>
      </c>
      <c r="O37" s="77">
        <v>42113</v>
      </c>
      <c r="P37" s="74">
        <v>83989</v>
      </c>
      <c r="Q37" s="74">
        <v>138168</v>
      </c>
      <c r="R37" s="75">
        <v>193843</v>
      </c>
      <c r="S37" s="77">
        <v>38222</v>
      </c>
      <c r="T37" s="74">
        <v>83321</v>
      </c>
      <c r="U37" s="74">
        <v>123083</v>
      </c>
      <c r="V37" s="75">
        <v>169502</v>
      </c>
      <c r="W37" s="77">
        <v>35781</v>
      </c>
      <c r="X37" s="707"/>
      <c r="Y37" s="707"/>
      <c r="Z37" s="708"/>
    </row>
    <row r="38" spans="1:26" s="70" customFormat="1" ht="22.5" thickBot="1">
      <c r="A38" s="13"/>
      <c r="B38" s="909" t="s">
        <v>51</v>
      </c>
      <c r="C38" s="910"/>
      <c r="D38" s="910"/>
      <c r="E38" s="79" t="s">
        <v>4</v>
      </c>
      <c r="F38" s="80" t="s">
        <v>52</v>
      </c>
      <c r="G38" s="81">
        <v>39377</v>
      </c>
      <c r="H38" s="82">
        <v>79119</v>
      </c>
      <c r="I38" s="82">
        <v>120004</v>
      </c>
      <c r="J38" s="83">
        <v>161127</v>
      </c>
      <c r="K38" s="81">
        <v>38391</v>
      </c>
      <c r="L38" s="82">
        <v>77501</v>
      </c>
      <c r="M38" s="82">
        <v>118959</v>
      </c>
      <c r="N38" s="83">
        <v>160728</v>
      </c>
      <c r="O38" s="684">
        <v>39580</v>
      </c>
      <c r="P38" s="82">
        <v>80350</v>
      </c>
      <c r="Q38" s="82">
        <v>120824</v>
      </c>
      <c r="R38" s="685">
        <v>163807</v>
      </c>
      <c r="S38" s="684">
        <v>41734</v>
      </c>
      <c r="T38" s="82">
        <v>84688</v>
      </c>
      <c r="U38" s="82">
        <v>130591</v>
      </c>
      <c r="V38" s="83">
        <v>178377</v>
      </c>
      <c r="W38" s="684">
        <v>44311</v>
      </c>
      <c r="X38" s="709"/>
      <c r="Y38" s="709"/>
      <c r="Z38" s="710"/>
    </row>
    <row r="39" spans="1:26" s="70" customFormat="1" ht="19.5" thickBot="1">
      <c r="A39" s="13"/>
      <c r="B39" s="904" t="s">
        <v>53</v>
      </c>
      <c r="C39" s="905"/>
      <c r="D39" s="905"/>
      <c r="E39" s="84" t="s">
        <v>4</v>
      </c>
      <c r="F39" s="85" t="s">
        <v>54</v>
      </c>
      <c r="G39" s="86"/>
      <c r="H39" s="87">
        <v>115900</v>
      </c>
      <c r="I39" s="87">
        <v>117350</v>
      </c>
      <c r="J39" s="88">
        <v>118000</v>
      </c>
      <c r="K39" s="89">
        <v>120550</v>
      </c>
      <c r="L39" s="90">
        <v>122000</v>
      </c>
      <c r="M39" s="87">
        <v>123650</v>
      </c>
      <c r="N39" s="91">
        <v>123900</v>
      </c>
      <c r="O39" s="89">
        <v>127350</v>
      </c>
      <c r="P39" s="90">
        <v>130350</v>
      </c>
      <c r="Q39" s="90">
        <v>132700</v>
      </c>
      <c r="R39" s="91">
        <v>133200</v>
      </c>
      <c r="S39" s="89">
        <v>135800</v>
      </c>
      <c r="T39" s="90">
        <v>136350</v>
      </c>
      <c r="U39" s="90">
        <v>138250</v>
      </c>
      <c r="V39" s="91">
        <v>139700</v>
      </c>
      <c r="W39" s="89">
        <v>142750</v>
      </c>
      <c r="X39" s="711"/>
      <c r="Y39" s="711"/>
      <c r="Z39" s="712"/>
    </row>
    <row r="40" spans="1:26" s="70" customFormat="1" ht="18.75">
      <c r="A40" s="13"/>
      <c r="B40" s="92"/>
      <c r="C40" s="93"/>
      <c r="D40" s="93"/>
      <c r="E40" s="55"/>
      <c r="F40" s="94"/>
      <c r="G40" s="95"/>
      <c r="H40" s="96"/>
      <c r="I40" s="95"/>
      <c r="J40" s="95"/>
      <c r="K40" s="95"/>
      <c r="L40" s="96"/>
      <c r="M40" s="95"/>
      <c r="N40" s="95"/>
      <c r="O40" s="95"/>
      <c r="P40" s="96"/>
      <c r="Q40" s="95"/>
      <c r="R40" s="95"/>
      <c r="S40" s="95"/>
      <c r="T40" s="96"/>
      <c r="U40" s="95"/>
      <c r="V40" s="95"/>
      <c r="W40" s="95"/>
      <c r="X40" s="96"/>
      <c r="Y40" s="95"/>
      <c r="Z40" s="95"/>
    </row>
    <row r="41" spans="1:26" s="99" customFormat="1">
      <c r="A41" s="8"/>
      <c r="C41" s="99" t="s">
        <v>544</v>
      </c>
    </row>
    <row r="42" spans="1:26" s="99" customFormat="1">
      <c r="A42" s="8"/>
      <c r="D42" s="99" t="s">
        <v>545</v>
      </c>
    </row>
    <row r="43" spans="1:26" s="99" customFormat="1">
      <c r="A43" s="8"/>
      <c r="C43" s="688" t="s">
        <v>546</v>
      </c>
    </row>
    <row r="44" spans="1:26" s="99" customFormat="1">
      <c r="A44" s="8"/>
      <c r="C44" s="688"/>
      <c r="D44" s="688" t="s">
        <v>547</v>
      </c>
    </row>
    <row r="45" spans="1:26">
      <c r="C45" s="70" t="s">
        <v>55</v>
      </c>
    </row>
    <row r="46" spans="1:26">
      <c r="C46" s="676" t="s">
        <v>56</v>
      </c>
    </row>
  </sheetData>
  <mergeCells count="40">
    <mergeCell ref="B39:D39"/>
    <mergeCell ref="C32:D32"/>
    <mergeCell ref="C33:D33"/>
    <mergeCell ref="C34:D34"/>
    <mergeCell ref="C35:D35"/>
    <mergeCell ref="B36:D36"/>
    <mergeCell ref="B37:D37"/>
    <mergeCell ref="B38:D38"/>
    <mergeCell ref="B15:D15"/>
    <mergeCell ref="C11:D11"/>
    <mergeCell ref="C12:D12"/>
    <mergeCell ref="C13:D13"/>
    <mergeCell ref="C31:D31"/>
    <mergeCell ref="C20:D20"/>
    <mergeCell ref="C21:D21"/>
    <mergeCell ref="B22:D22"/>
    <mergeCell ref="C23:D23"/>
    <mergeCell ref="C24:D24"/>
    <mergeCell ref="C30:D30"/>
    <mergeCell ref="C28:D28"/>
    <mergeCell ref="B29:D29"/>
    <mergeCell ref="C27:D27"/>
    <mergeCell ref="C25:D25"/>
    <mergeCell ref="C26:D26"/>
    <mergeCell ref="C14:D14"/>
    <mergeCell ref="C16:D16"/>
    <mergeCell ref="W6:Z6"/>
    <mergeCell ref="S6:V6"/>
    <mergeCell ref="C19:D19"/>
    <mergeCell ref="B8:D8"/>
    <mergeCell ref="C9:D9"/>
    <mergeCell ref="C10:D10"/>
    <mergeCell ref="O6:R6"/>
    <mergeCell ref="D6:D7"/>
    <mergeCell ref="E6:E7"/>
    <mergeCell ref="F6:F7"/>
    <mergeCell ref="G6:J6"/>
    <mergeCell ref="K6:N6"/>
    <mergeCell ref="C17:D17"/>
    <mergeCell ref="C18:D18"/>
  </mergeCells>
  <phoneticPr fontId="19"/>
  <printOptions horizontalCentered="1" verticalCentered="1"/>
  <pageMargins left="0" right="0" top="0" bottom="0" header="0.31496062992125984" footer="0.31496062992125984"/>
  <pageSetup paperSize="9" scale="3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7"/>
  <sheetViews>
    <sheetView showGridLines="0" view="pageBreakPreview" zoomScale="70" zoomScaleNormal="60" zoomScaleSheetLayoutView="70" workbookViewId="0"/>
  </sheetViews>
  <sheetFormatPr defaultColWidth="13" defaultRowHeight="14.25"/>
  <cols>
    <col min="1" max="1" width="1.625" style="8" customWidth="1"/>
    <col min="2" max="2" width="2.375" style="8" customWidth="1"/>
    <col min="3" max="3" width="28.75" style="8" customWidth="1"/>
    <col min="4" max="4" width="1.625" style="8" customWidth="1"/>
    <col min="5" max="5" width="38.125" style="8" customWidth="1"/>
    <col min="6" max="6" width="15.125" style="8" customWidth="1"/>
    <col min="7" max="9" width="15.5" style="8" customWidth="1"/>
    <col min="10" max="25" width="15.375" style="8" customWidth="1"/>
    <col min="26" max="16384" width="13" style="8"/>
  </cols>
  <sheetData>
    <row r="1" spans="1:25" s="4" customFormat="1" ht="19.5" customHeight="1">
      <c r="A1" s="1"/>
      <c r="B1" s="1" t="s">
        <v>397</v>
      </c>
      <c r="C1" s="2"/>
      <c r="D1" s="2"/>
      <c r="E1" s="2"/>
      <c r="F1" s="3"/>
      <c r="G1" s="3"/>
      <c r="H1" s="3"/>
      <c r="I1" s="3"/>
      <c r="J1" s="3"/>
      <c r="K1" s="3"/>
      <c r="L1" s="3"/>
      <c r="M1" s="3"/>
      <c r="N1" s="3"/>
      <c r="O1" s="3"/>
      <c r="P1" s="3"/>
      <c r="Q1" s="3"/>
      <c r="R1" s="3"/>
      <c r="S1" s="3"/>
      <c r="T1" s="3"/>
      <c r="U1" s="3"/>
      <c r="V1" s="3"/>
      <c r="W1" s="3"/>
      <c r="X1" s="3"/>
      <c r="Y1" s="3"/>
    </row>
    <row r="2" spans="1:25" s="6" customFormat="1" ht="15" customHeight="1">
      <c r="B2" s="530" t="s">
        <v>398</v>
      </c>
    </row>
    <row r="3" spans="1:25" s="9" customFormat="1" ht="18" customHeight="1">
      <c r="A3" s="5"/>
      <c r="B3" s="5" t="s">
        <v>422</v>
      </c>
    </row>
    <row r="4" spans="1:25" s="6" customFormat="1" ht="9" customHeight="1">
      <c r="A4" s="5"/>
    </row>
    <row r="5" spans="1:25" ht="18" customHeight="1" thickBot="1">
      <c r="B5" s="8" t="str">
        <f>"（単位：百万"&amp;'為替換算(currency conversion)'!$A$3&amp;"/Unit: "&amp;'為替換算(currency conversion)'!$A$3&amp;" million）"</f>
        <v>（単位：百万USD/Unit: USD million）</v>
      </c>
    </row>
    <row r="6" spans="1:25" ht="18" customHeight="1">
      <c r="B6" s="921" t="s">
        <v>128</v>
      </c>
      <c r="C6" s="922"/>
      <c r="D6" s="925" t="s">
        <v>129</v>
      </c>
      <c r="E6" s="927" t="s">
        <v>130</v>
      </c>
      <c r="F6" s="911" t="s">
        <v>62</v>
      </c>
      <c r="G6" s="912"/>
      <c r="H6" s="912"/>
      <c r="I6" s="913"/>
      <c r="J6" s="912" t="s">
        <v>108</v>
      </c>
      <c r="K6" s="912"/>
      <c r="L6" s="912"/>
      <c r="M6" s="913"/>
      <c r="N6" s="911" t="s">
        <v>8</v>
      </c>
      <c r="O6" s="912"/>
      <c r="P6" s="912"/>
      <c r="Q6" s="913"/>
      <c r="R6" s="911" t="s">
        <v>516</v>
      </c>
      <c r="S6" s="912"/>
      <c r="T6" s="912"/>
      <c r="U6" s="913"/>
      <c r="V6" s="911" t="s">
        <v>533</v>
      </c>
      <c r="W6" s="912"/>
      <c r="X6" s="912"/>
      <c r="Y6" s="913"/>
    </row>
    <row r="7" spans="1:25" ht="23.25" thickBot="1">
      <c r="B7" s="923"/>
      <c r="C7" s="924"/>
      <c r="D7" s="926"/>
      <c r="E7" s="928"/>
      <c r="F7" s="221" t="s">
        <v>131</v>
      </c>
      <c r="G7" s="222" t="s">
        <v>132</v>
      </c>
      <c r="H7" s="223" t="s">
        <v>133</v>
      </c>
      <c r="I7" s="224" t="s">
        <v>423</v>
      </c>
      <c r="J7" s="597" t="s">
        <v>135</v>
      </c>
      <c r="K7" s="222" t="s">
        <v>136</v>
      </c>
      <c r="L7" s="225" t="s">
        <v>137</v>
      </c>
      <c r="M7" s="224" t="s">
        <v>424</v>
      </c>
      <c r="N7" s="221" t="s">
        <v>139</v>
      </c>
      <c r="O7" s="222" t="s">
        <v>140</v>
      </c>
      <c r="P7" s="225" t="s">
        <v>141</v>
      </c>
      <c r="Q7" s="224" t="s">
        <v>425</v>
      </c>
      <c r="R7" s="221" t="s">
        <v>517</v>
      </c>
      <c r="S7" s="222" t="s">
        <v>518</v>
      </c>
      <c r="T7" s="225" t="s">
        <v>519</v>
      </c>
      <c r="U7" s="224" t="s">
        <v>520</v>
      </c>
      <c r="V7" s="221" t="s">
        <v>539</v>
      </c>
      <c r="W7" s="222" t="s">
        <v>540</v>
      </c>
      <c r="X7" s="225" t="s">
        <v>541</v>
      </c>
      <c r="Y7" s="224" t="s">
        <v>542</v>
      </c>
    </row>
    <row r="8" spans="1:25" ht="18" customHeight="1">
      <c r="B8" s="227" t="s">
        <v>143</v>
      </c>
      <c r="C8" s="228"/>
      <c r="D8" s="229" t="s">
        <v>4</v>
      </c>
      <c r="E8" s="230" t="s">
        <v>426</v>
      </c>
      <c r="F8" s="231"/>
      <c r="G8" s="232"/>
      <c r="H8" s="233"/>
      <c r="I8" s="234"/>
      <c r="J8" s="236"/>
      <c r="K8" s="232"/>
      <c r="L8" s="235"/>
      <c r="M8" s="234"/>
      <c r="N8" s="231"/>
      <c r="O8" s="236"/>
      <c r="P8" s="235"/>
      <c r="Q8" s="234"/>
      <c r="R8" s="231"/>
      <c r="S8" s="236"/>
      <c r="T8" s="235"/>
      <c r="U8" s="234"/>
      <c r="V8" s="231"/>
      <c r="W8" s="236"/>
      <c r="X8" s="235"/>
      <c r="Y8" s="234"/>
    </row>
    <row r="9" spans="1:25" ht="18" customHeight="1">
      <c r="A9" s="238"/>
      <c r="B9" s="239" t="s">
        <v>427</v>
      </c>
      <c r="C9" s="240"/>
      <c r="D9" s="241" t="s">
        <v>4</v>
      </c>
      <c r="E9" s="242" t="s">
        <v>428</v>
      </c>
      <c r="F9" s="243">
        <f>IF('BS(Balance Sheets) '!F9="-","-",'BS(Balance Sheets) '!F9/'為替換算(currency conversion)'!$B$3)</f>
        <v>6695.7176771365966</v>
      </c>
      <c r="G9" s="318">
        <f>IF('BS(Balance Sheets) '!G9="-","-",'BS(Balance Sheets) '!G9/'為替換算(currency conversion)'!$B$3)</f>
        <v>7127.6387874360853</v>
      </c>
      <c r="H9" s="244">
        <f>IF('BS(Balance Sheets) '!H9="-","-",'BS(Balance Sheets) '!H9/'為替換算(currency conversion)'!$B$3)</f>
        <v>7715.4218407596791</v>
      </c>
      <c r="I9" s="598">
        <f>IF('BS(Balance Sheets) '!I9="-","-",'BS(Balance Sheets) '!I9/'為替換算(currency conversion)'!$B$3)</f>
        <v>7765.2483564645727</v>
      </c>
      <c r="J9" s="248">
        <f>IF('BS(Balance Sheets) '!J9="-","-",'BS(Balance Sheets) '!J9/'為替換算(currency conversion)'!$B$3)</f>
        <v>7191.344046749452</v>
      </c>
      <c r="K9" s="318">
        <f>IF('BS(Balance Sheets) '!K9="-","-",'BS(Balance Sheets) '!K9/'為替換算(currency conversion)'!$B$3)</f>
        <v>7557.8889700511327</v>
      </c>
      <c r="L9" s="288">
        <f>IF('BS(Balance Sheets) '!L9="-","-",'BS(Balance Sheets) '!L9/'為替換算(currency conversion)'!$B$3)</f>
        <v>7743.3071585098614</v>
      </c>
      <c r="M9" s="246">
        <f>IF('BS(Balance Sheets) '!M9="-","-",'BS(Balance Sheets) '!M9/'為替換算(currency conversion)'!$B$3)</f>
        <v>8897.616873630388</v>
      </c>
      <c r="N9" s="248">
        <f>IF('BS(Balance Sheets) '!N9="-","-",'BS(Balance Sheets) '!N9/'為替換算(currency conversion)'!$B$3)</f>
        <v>8262.5730460189916</v>
      </c>
      <c r="O9" s="248">
        <f>IF('BS(Balance Sheets) '!O9="-","-",'BS(Balance Sheets) '!O9/'為替換算(currency conversion)'!$B$3)</f>
        <v>8099.5069393718049</v>
      </c>
      <c r="P9" s="288">
        <f>IF('BS(Balance Sheets) '!P9="-","-",'BS(Balance Sheets) '!P9/'為替換算(currency conversion)'!$B$3)</f>
        <v>8690.1570489408332</v>
      </c>
      <c r="Q9" s="246">
        <f>IF('BS(Balance Sheets) '!Q9="-","-",'BS(Balance Sheets) '!Q9/'為替換算(currency conversion)'!$B$3)</f>
        <v>8828.4331628926229</v>
      </c>
      <c r="R9" s="248">
        <f>IF('BS(Balance Sheets) '!R9="-","-",'BS(Balance Sheets) '!R9/'為替換算(currency conversion)'!$B$3)</f>
        <v>8498.2195032870713</v>
      </c>
      <c r="S9" s="248">
        <f>IF('BS(Balance Sheets) '!S9="-","-",'BS(Balance Sheets) '!S9/'為替換算(currency conversion)'!$B$3)</f>
        <v>8614.0248356464581</v>
      </c>
      <c r="T9" s="288">
        <f>IF('BS(Balance Sheets) '!T9="-","-",'BS(Balance Sheets) '!T9/'為替換算(currency conversion)'!$B$3)</f>
        <v>9465.1661796932076</v>
      </c>
      <c r="U9" s="246">
        <f>IF('BS(Balance Sheets) '!U9="-","-",'BS(Balance Sheets) '!U9/'為替換算(currency conversion)'!$B$3)</f>
        <v>10135.64645726808</v>
      </c>
      <c r="V9" s="248">
        <f>IF('BS(Balance Sheets) '!V9="-","-",'BS(Balance Sheets) '!V9/'為替換算(currency conversion)'!$B$3)</f>
        <v>10035.23557341125</v>
      </c>
      <c r="W9" s="746"/>
      <c r="X9" s="758"/>
      <c r="Y9" s="748"/>
    </row>
    <row r="10" spans="1:25" ht="18" customHeight="1">
      <c r="A10" s="238"/>
      <c r="B10" s="239"/>
      <c r="C10" s="250" t="s">
        <v>147</v>
      </c>
      <c r="D10" s="251" t="s">
        <v>4</v>
      </c>
      <c r="E10" s="252" t="s">
        <v>429</v>
      </c>
      <c r="F10" s="253">
        <f>IF('BS(Balance Sheets) '!F10="-","-",'BS(Balance Sheets) '!F10/'為替換算(currency conversion)'!$B$3)</f>
        <v>1773.2925493060629</v>
      </c>
      <c r="G10" s="255">
        <f>IF('BS(Balance Sheets) '!G10="-","-",'BS(Balance Sheets) '!G10/'為替換算(currency conversion)'!$B$3)</f>
        <v>1703.1227173119066</v>
      </c>
      <c r="H10" s="254">
        <f>IF('BS(Balance Sheets) '!H10="-","-",'BS(Balance Sheets) '!H10/'為替換算(currency conversion)'!$B$3)</f>
        <v>1836.1395178962748</v>
      </c>
      <c r="I10" s="599">
        <f>IF('BS(Balance Sheets) '!I10="-","-",'BS(Balance Sheets) '!I10/'為替換算(currency conversion)'!$B$3)</f>
        <v>1735.4821037253471</v>
      </c>
      <c r="J10" s="600">
        <f>IF('BS(Balance Sheets) '!J10="-","-",'BS(Balance Sheets) '!J10/'為替換算(currency conversion)'!$B$3)</f>
        <v>1773.8312636961286</v>
      </c>
      <c r="K10" s="255">
        <f>IF('BS(Balance Sheets) '!K10="-","-",'BS(Balance Sheets) '!K10/'為替換算(currency conversion)'!$B$3)</f>
        <v>1768.8550036523011</v>
      </c>
      <c r="L10" s="600">
        <f>IF('BS(Balance Sheets) '!L10="-","-",'BS(Balance Sheets) '!L10/'為替換算(currency conversion)'!$B$3)</f>
        <v>1791.2344777209644</v>
      </c>
      <c r="M10" s="256">
        <f>IF('BS(Balance Sheets) '!M10="-","-",'BS(Balance Sheets) '!M10/'為替換算(currency conversion)'!$B$3)</f>
        <v>2294.6402483564648</v>
      </c>
      <c r="N10" s="600">
        <f>IF('BS(Balance Sheets) '!N10="-","-",'BS(Balance Sheets) '!N10/'為替換算(currency conversion)'!$B$3)</f>
        <v>2556.7202337472609</v>
      </c>
      <c r="O10" s="600">
        <f>IF('BS(Balance Sheets) '!O10="-","-",'BS(Balance Sheets) '!O10/'為替換算(currency conversion)'!$B$3)</f>
        <v>2041.4444850255661</v>
      </c>
      <c r="P10" s="600">
        <f>IF('BS(Balance Sheets) '!P10="-","-",'BS(Balance Sheets) '!P10/'為替換算(currency conversion)'!$B$3)</f>
        <v>2283.0350620891163</v>
      </c>
      <c r="Q10" s="256">
        <f>IF('BS(Balance Sheets) '!Q10="-","-",'BS(Balance Sheets) '!Q10/'為替換算(currency conversion)'!$B$3)</f>
        <v>1875.0547845142441</v>
      </c>
      <c r="R10" s="600">
        <f>IF('BS(Balance Sheets) '!R10="-","-",'BS(Balance Sheets) '!R10/'為替換算(currency conversion)'!$B$3)</f>
        <v>2435.7468955441927</v>
      </c>
      <c r="S10" s="600">
        <f>IF('BS(Balance Sheets) '!S10="-","-",'BS(Balance Sheets) '!S10/'為替換算(currency conversion)'!$B$3)</f>
        <v>2338.1117604090578</v>
      </c>
      <c r="T10" s="600">
        <f>IF('BS(Balance Sheets) '!T10="-","-",'BS(Balance Sheets) '!T10/'為替換算(currency conversion)'!$B$3)</f>
        <v>2705.0401753104456</v>
      </c>
      <c r="U10" s="256">
        <f>IF('BS(Balance Sheets) '!U10="-","-",'BS(Balance Sheets) '!U10/'為替換算(currency conversion)'!$B$3)</f>
        <v>2621.0555149744341</v>
      </c>
      <c r="V10" s="600">
        <f>IF('BS(Balance Sheets) '!V10="-","-",'BS(Balance Sheets) '!V10/'為替換算(currency conversion)'!$B$3)</f>
        <v>3375.1826150474799</v>
      </c>
      <c r="W10" s="835"/>
      <c r="X10" s="835"/>
      <c r="Y10" s="751"/>
    </row>
    <row r="11" spans="1:25" ht="18" customHeight="1">
      <c r="A11" s="238"/>
      <c r="B11" s="239"/>
      <c r="C11" s="260" t="s">
        <v>149</v>
      </c>
      <c r="D11" s="261" t="s">
        <v>4</v>
      </c>
      <c r="E11" s="262" t="s">
        <v>430</v>
      </c>
      <c r="F11" s="263">
        <f>IF('BS(Balance Sheets) '!F11="-","-",'BS(Balance Sheets) '!F11/'為替換算(currency conversion)'!$B$3)</f>
        <v>3321.1924762600438</v>
      </c>
      <c r="G11" s="265">
        <f>IF('BS(Balance Sheets) '!G11="-","-",'BS(Balance Sheets) '!G11/'為替換算(currency conversion)'!$B$3)</f>
        <v>3604.8484295105918</v>
      </c>
      <c r="H11" s="264">
        <f>IF('BS(Balance Sheets) '!H11="-","-",'BS(Balance Sheets) '!H11/'為替換算(currency conversion)'!$B$3)</f>
        <v>4014.2896274653035</v>
      </c>
      <c r="I11" s="413">
        <f>IF('BS(Balance Sheets) '!I11="-","-",'BS(Balance Sheets) '!I11/'為替換算(currency conversion)'!$B$3)</f>
        <v>4431.7293644996353</v>
      </c>
      <c r="J11" s="601">
        <f>IF('BS(Balance Sheets) '!J11="-","-",'BS(Balance Sheets) '!J11/'為替換算(currency conversion)'!$B$3)</f>
        <v>3684.5781592403214</v>
      </c>
      <c r="K11" s="265">
        <f>IF('BS(Balance Sheets) '!K11="-","-",'BS(Balance Sheets) '!K11/'為替換算(currency conversion)'!$B$3)</f>
        <v>3894.7041636230829</v>
      </c>
      <c r="L11" s="601">
        <f>IF('BS(Balance Sheets) '!L11="-","-",'BS(Balance Sheets) '!L11/'為替換算(currency conversion)'!$B$3)</f>
        <v>3905.2319211102995</v>
      </c>
      <c r="M11" s="266">
        <f>IF('BS(Balance Sheets) '!M11="-","-",'BS(Balance Sheets) '!M11/'為替換算(currency conversion)'!$B$3)</f>
        <v>5013.9335281227177</v>
      </c>
      <c r="N11" s="601">
        <f>IF('BS(Balance Sheets) '!N11="-","-",'BS(Balance Sheets) '!N11/'為替換算(currency conversion)'!$B$3)</f>
        <v>3978.4149013878746</v>
      </c>
      <c r="O11" s="601">
        <f>IF('BS(Balance Sheets) '!O11="-","-",'BS(Balance Sheets) '!O11/'為替換算(currency conversion)'!$B$3)</f>
        <v>4253.3418553688825</v>
      </c>
      <c r="P11" s="601">
        <f>IF('BS(Balance Sheets) '!P11="-","-",'BS(Balance Sheets) '!P11/'為替換算(currency conversion)'!$B$3)</f>
        <v>4416.7001460920383</v>
      </c>
      <c r="Q11" s="266">
        <f>IF('BS(Balance Sheets) '!Q11="-","-",'BS(Balance Sheets) '!Q11/'為替換算(currency conversion)'!$B$3)</f>
        <v>5224.3882395909422</v>
      </c>
      <c r="R11" s="601">
        <f>IF('BS(Balance Sheets) '!R11="-","-",'BS(Balance Sheets) '!R11/'為替換算(currency conversion)'!$B$3)</f>
        <v>4013.4678597516436</v>
      </c>
      <c r="S11" s="601">
        <f>IF('BS(Balance Sheets) '!S11="-","-",'BS(Balance Sheets) '!S11/'為替換算(currency conversion)'!$B$3)</f>
        <v>4146.2746530314098</v>
      </c>
      <c r="T11" s="601">
        <f>IF('BS(Balance Sheets) '!T11="-","-",'BS(Balance Sheets) '!T11/'為替換算(currency conversion)'!$B$3)</f>
        <v>4526.6070124178232</v>
      </c>
      <c r="U11" s="266">
        <f>IF('BS(Balance Sheets) '!U11="-","-",'BS(Balance Sheets) '!U11/'為替換算(currency conversion)'!$B$3)</f>
        <v>5495.6446311176041</v>
      </c>
      <c r="V11" s="601">
        <f>IF('BS(Balance Sheets) '!V11="-","-",'BS(Balance Sheets) '!V11/'為替換算(currency conversion)'!$B$3)</f>
        <v>4256.2363038714393</v>
      </c>
      <c r="W11" s="836"/>
      <c r="X11" s="836"/>
      <c r="Y11" s="754"/>
    </row>
    <row r="12" spans="1:25" ht="18" customHeight="1">
      <c r="A12" s="238"/>
      <c r="B12" s="239"/>
      <c r="C12" s="260" t="s">
        <v>151</v>
      </c>
      <c r="D12" s="261" t="s">
        <v>4</v>
      </c>
      <c r="E12" s="262" t="s">
        <v>431</v>
      </c>
      <c r="F12" s="263">
        <f>IF('BS(Balance Sheets) '!F12="-","-",'BS(Balance Sheets) '!F12/'為替換算(currency conversion)'!$B$3)</f>
        <v>737.89262235208184</v>
      </c>
      <c r="G12" s="265">
        <f>IF('BS(Balance Sheets) '!G12="-","-",'BS(Balance Sheets) '!G12/'為替換算(currency conversion)'!$B$3)</f>
        <v>946.70379839298766</v>
      </c>
      <c r="H12" s="264">
        <f>IF('BS(Balance Sheets) '!H12="-","-",'BS(Balance Sheets) '!H12/'為替換算(currency conversion)'!$B$3)</f>
        <v>973.27428780131481</v>
      </c>
      <c r="I12" s="413">
        <f>IF('BS(Balance Sheets) '!I12="-","-",'BS(Balance Sheets) '!I12/'為替換算(currency conversion)'!$B$3)</f>
        <v>748.24689554419285</v>
      </c>
      <c r="J12" s="601">
        <f>IF('BS(Balance Sheets) '!J12="-","-",'BS(Balance Sheets) '!J12/'為替換算(currency conversion)'!$B$3)</f>
        <v>768.06062819576334</v>
      </c>
      <c r="K12" s="265">
        <f>IF('BS(Balance Sheets) '!K12="-","-",'BS(Balance Sheets) '!K12/'為替換算(currency conversion)'!$B$3)</f>
        <v>936.43170197224254</v>
      </c>
      <c r="L12" s="601">
        <f>IF('BS(Balance Sheets) '!L12="-","-",'BS(Balance Sheets) '!L12/'為替換算(currency conversion)'!$B$3)</f>
        <v>1032.5693937180424</v>
      </c>
      <c r="M12" s="266">
        <f>IF('BS(Balance Sheets) '!M12="-","-",'BS(Balance Sheets) '!M12/'為替換算(currency conversion)'!$B$3)</f>
        <v>748.07341124908692</v>
      </c>
      <c r="N12" s="601">
        <f>IF('BS(Balance Sheets) '!N12="-","-",'BS(Balance Sheets) '!N12/'為替換算(currency conversion)'!$B$3)</f>
        <v>809.62381300219135</v>
      </c>
      <c r="O12" s="601">
        <f>IF('BS(Balance Sheets) '!O12="-","-",'BS(Balance Sheets) '!O12/'為替換算(currency conversion)'!$B$3)</f>
        <v>896.97772096420749</v>
      </c>
      <c r="P12" s="601">
        <f>IF('BS(Balance Sheets) '!P12="-","-",'BS(Balance Sheets) '!P12/'為替換算(currency conversion)'!$B$3)</f>
        <v>1051.9083272461651</v>
      </c>
      <c r="Q12" s="266">
        <f>IF('BS(Balance Sheets) '!Q12="-","-",'BS(Balance Sheets) '!Q12/'為替換算(currency conversion)'!$B$3)</f>
        <v>683.23593864134409</v>
      </c>
      <c r="R12" s="601">
        <f>IF('BS(Balance Sheets) '!R12="-","-",'BS(Balance Sheets) '!R12/'為替換算(currency conversion)'!$B$3)</f>
        <v>790.6044558071585</v>
      </c>
      <c r="S12" s="601">
        <f>IF('BS(Balance Sheets) '!S12="-","-",'BS(Balance Sheets) '!S12/'為替換算(currency conversion)'!$B$3)</f>
        <v>964.663988312637</v>
      </c>
      <c r="T12" s="601">
        <f>IF('BS(Balance Sheets) '!T12="-","-",'BS(Balance Sheets) '!T12/'為替換算(currency conversion)'!$B$3)</f>
        <v>1104.7114682249817</v>
      </c>
      <c r="U12" s="266">
        <f>IF('BS(Balance Sheets) '!U12="-","-",'BS(Balance Sheets) '!U12/'為替換算(currency conversion)'!$B$3)</f>
        <v>926.73484295105925</v>
      </c>
      <c r="V12" s="601">
        <f>IF('BS(Balance Sheets) '!V12="-","-",'BS(Balance Sheets) '!V12/'為替換算(currency conversion)'!$B$3)</f>
        <v>847.16946676406144</v>
      </c>
      <c r="W12" s="836"/>
      <c r="X12" s="836"/>
      <c r="Y12" s="754"/>
    </row>
    <row r="13" spans="1:25" ht="18" customHeight="1">
      <c r="A13" s="238"/>
      <c r="B13" s="239"/>
      <c r="C13" s="260" t="s">
        <v>153</v>
      </c>
      <c r="D13" s="261" t="s">
        <v>4</v>
      </c>
      <c r="E13" s="262" t="s">
        <v>432</v>
      </c>
      <c r="F13" s="263">
        <f>IF('BS(Balance Sheets) '!F13="-","-",'BS(Balance Sheets) '!F13/'為替換算(currency conversion)'!$B$3)</f>
        <v>158.27246165084003</v>
      </c>
      <c r="G13" s="265">
        <f>IF('BS(Balance Sheets) '!G13="-","-",'BS(Balance Sheets) '!G13/'為替換算(currency conversion)'!$B$3)</f>
        <v>206.20891161431703</v>
      </c>
      <c r="H13" s="264">
        <f>IF('BS(Balance Sheets) '!H13="-","-",'BS(Balance Sheets) '!H13/'為替換算(currency conversion)'!$B$3)</f>
        <v>249.36084733382032</v>
      </c>
      <c r="I13" s="413">
        <f>IF('BS(Balance Sheets) '!I13="-","-",'BS(Balance Sheets) '!I13/'為替換算(currency conversion)'!$B$3)</f>
        <v>196.70379839298758</v>
      </c>
      <c r="J13" s="601">
        <f>IF('BS(Balance Sheets) '!J13="-","-",'BS(Balance Sheets) '!J13/'為替換算(currency conversion)'!$B$3)</f>
        <v>188.76917457998539</v>
      </c>
      <c r="K13" s="265">
        <f>IF('BS(Balance Sheets) '!K13="-","-",'BS(Balance Sheets) '!K13/'為替換算(currency conversion)'!$B$3)</f>
        <v>214.91964937910885</v>
      </c>
      <c r="L13" s="601">
        <f>IF('BS(Balance Sheets) '!L13="-","-",'BS(Balance Sheets) '!L13/'為替換算(currency conversion)'!$B$3)</f>
        <v>262.50913075237401</v>
      </c>
      <c r="M13" s="266">
        <f>IF('BS(Balance Sheets) '!M13="-","-",'BS(Balance Sheets) '!M13/'為替換算(currency conversion)'!$B$3)</f>
        <v>139.64572680788896</v>
      </c>
      <c r="N13" s="601">
        <f>IF('BS(Balance Sheets) '!N13="-","-",'BS(Balance Sheets) '!N13/'為替換算(currency conversion)'!$B$3)</f>
        <v>170.18809349890432</v>
      </c>
      <c r="O13" s="601">
        <f>IF('BS(Balance Sheets) '!O13="-","-",'BS(Balance Sheets) '!O13/'為替換算(currency conversion)'!$B$3)</f>
        <v>168.791088385683</v>
      </c>
      <c r="P13" s="601">
        <f>IF('BS(Balance Sheets) '!P13="-","-",'BS(Balance Sheets) '!P13/'為替換算(currency conversion)'!$B$3)</f>
        <v>188.67786705624545</v>
      </c>
      <c r="Q13" s="266">
        <f>IF('BS(Balance Sheets) '!Q13="-","-",'BS(Balance Sheets) '!Q13/'為替換算(currency conversion)'!$B$3)</f>
        <v>125.33783783783784</v>
      </c>
      <c r="R13" s="601">
        <f>IF('BS(Balance Sheets) '!R13="-","-",'BS(Balance Sheets) '!R13/'為替換算(currency conversion)'!$B$3)</f>
        <v>153.01314828341856</v>
      </c>
      <c r="S13" s="601">
        <f>IF('BS(Balance Sheets) '!S13="-","-",'BS(Balance Sheets) '!S13/'為替換算(currency conversion)'!$B$3)</f>
        <v>174.09605551497444</v>
      </c>
      <c r="T13" s="601">
        <f>IF('BS(Balance Sheets) '!T13="-","-",'BS(Balance Sheets) '!T13/'為替換算(currency conversion)'!$B$3)</f>
        <v>206.8663257852447</v>
      </c>
      <c r="U13" s="266">
        <f>IF('BS(Balance Sheets) '!U13="-","-",'BS(Balance Sheets) '!U13/'為替換算(currency conversion)'!$B$3)</f>
        <v>132.17677136596055</v>
      </c>
      <c r="V13" s="601">
        <f>IF('BS(Balance Sheets) '!V13="-","-",'BS(Balance Sheets) '!V13/'為替換算(currency conversion)'!$B$3)</f>
        <v>239.60007304601899</v>
      </c>
      <c r="W13" s="836"/>
      <c r="X13" s="836"/>
      <c r="Y13" s="754"/>
    </row>
    <row r="14" spans="1:25" ht="18" customHeight="1">
      <c r="A14" s="238"/>
      <c r="B14" s="239"/>
      <c r="C14" s="260" t="s">
        <v>155</v>
      </c>
      <c r="D14" s="261" t="s">
        <v>4</v>
      </c>
      <c r="E14" s="262" t="s">
        <v>433</v>
      </c>
      <c r="F14" s="263">
        <f>IF('BS(Balance Sheets) '!F14="-","-",'BS(Balance Sheets) '!F14/'為替換算(currency conversion)'!$B$3)</f>
        <v>113.65960555149745</v>
      </c>
      <c r="G14" s="265">
        <f>IF('BS(Balance Sheets) '!G14="-","-",'BS(Balance Sheets) '!G14/'為替換算(currency conversion)'!$B$3)</f>
        <v>114.47224251278305</v>
      </c>
      <c r="H14" s="264">
        <f>IF('BS(Balance Sheets) '!H14="-","-",'BS(Balance Sheets) '!H14/'為替換算(currency conversion)'!$B$3)</f>
        <v>117.07450693937182</v>
      </c>
      <c r="I14" s="413">
        <f>IF('BS(Balance Sheets) '!I14="-","-",'BS(Balance Sheets) '!I14/'為替換算(currency conversion)'!$B$3)</f>
        <v>108.61029948867787</v>
      </c>
      <c r="J14" s="601">
        <f>IF('BS(Balance Sheets) '!J14="-","-",'BS(Balance Sheets) '!J14/'為替換算(currency conversion)'!$B$3)</f>
        <v>129.76625273922571</v>
      </c>
      <c r="K14" s="265">
        <f>IF('BS(Balance Sheets) '!K14="-","-",'BS(Balance Sheets) '!K14/'為替換算(currency conversion)'!$B$3)</f>
        <v>120.99159970781592</v>
      </c>
      <c r="L14" s="601">
        <f>IF('BS(Balance Sheets) '!L14="-","-",'BS(Balance Sheets) '!L14/'為替換算(currency conversion)'!$B$3)</f>
        <v>135.56428049671294</v>
      </c>
      <c r="M14" s="266">
        <f>IF('BS(Balance Sheets) '!M14="-","-",'BS(Balance Sheets) '!M14/'為替換算(currency conversion)'!$B$3)</f>
        <v>86.194302410518631</v>
      </c>
      <c r="N14" s="601">
        <f>IF('BS(Balance Sheets) '!N14="-","-",'BS(Balance Sheets) '!N14/'為替換算(currency conversion)'!$B$3)</f>
        <v>97.845142439737032</v>
      </c>
      <c r="O14" s="601">
        <f>IF('BS(Balance Sheets) '!O14="-","-",'BS(Balance Sheets) '!O14/'為替換算(currency conversion)'!$B$3)</f>
        <v>107.14024835646458</v>
      </c>
      <c r="P14" s="601">
        <f>IF('BS(Balance Sheets) '!P14="-","-",'BS(Balance Sheets) '!P14/'為替換算(currency conversion)'!$B$3)</f>
        <v>107.9437545653762</v>
      </c>
      <c r="Q14" s="266">
        <f>IF('BS(Balance Sheets) '!Q14="-","-",'BS(Balance Sheets) '!Q14/'為替換算(currency conversion)'!$B$3)</f>
        <v>121.40248356464573</v>
      </c>
      <c r="R14" s="601">
        <f>IF('BS(Balance Sheets) '!R14="-","-",'BS(Balance Sheets) '!R14/'為替換算(currency conversion)'!$B$3)</f>
        <v>131.92111029948867</v>
      </c>
      <c r="S14" s="601">
        <f>IF('BS(Balance Sheets) '!S14="-","-",'BS(Balance Sheets) '!S14/'為替換算(currency conversion)'!$B$3)</f>
        <v>136.89737034331628</v>
      </c>
      <c r="T14" s="601">
        <f>IF('BS(Balance Sheets) '!T14="-","-",'BS(Balance Sheets) '!T14/'為替換算(currency conversion)'!$B$3)</f>
        <v>137.03433162892622</v>
      </c>
      <c r="U14" s="266">
        <f>IF('BS(Balance Sheets) '!U14="-","-",'BS(Balance Sheets) '!U14/'為替換算(currency conversion)'!$B$3)</f>
        <v>150.85829072315559</v>
      </c>
      <c r="V14" s="601">
        <f>IF('BS(Balance Sheets) '!V14="-","-",'BS(Balance Sheets) '!V14/'為替換算(currency conversion)'!$B$3)</f>
        <v>240.8601168736304</v>
      </c>
      <c r="W14" s="836"/>
      <c r="X14" s="836"/>
      <c r="Y14" s="754"/>
    </row>
    <row r="15" spans="1:25" ht="18" customHeight="1">
      <c r="A15" s="238"/>
      <c r="B15" s="270"/>
      <c r="C15" s="271" t="s">
        <v>157</v>
      </c>
      <c r="D15" s="272" t="s">
        <v>4</v>
      </c>
      <c r="E15" s="273" t="s">
        <v>434</v>
      </c>
      <c r="F15" s="274">
        <f>IF('BS(Balance Sheets) '!F15="-","-",'BS(Balance Sheets) '!F15/'為替換算(currency conversion)'!$B$3)</f>
        <v>591.4079620160702</v>
      </c>
      <c r="G15" s="276">
        <f>IF('BS(Balance Sheets) '!G15="-","-",'BS(Balance Sheets) '!G15/'為替換算(currency conversion)'!$B$3)</f>
        <v>552.27355734112496</v>
      </c>
      <c r="H15" s="275">
        <f>IF('BS(Balance Sheets) '!H15="-","-",'BS(Balance Sheets) '!H15/'為替換算(currency conversion)'!$B$3)</f>
        <v>525.28305332359389</v>
      </c>
      <c r="I15" s="602">
        <f>IF('BS(Balance Sheets) '!I15="-","-",'BS(Balance Sheets) '!I15/'為替換算(currency conversion)'!$B$3)</f>
        <v>544.47589481373268</v>
      </c>
      <c r="J15" s="278">
        <f>IF('BS(Balance Sheets) '!J15="-","-",'BS(Balance Sheets) '!J15/'為替換算(currency conversion)'!$B$3)</f>
        <v>646.33856829802778</v>
      </c>
      <c r="K15" s="276">
        <f>IF('BS(Balance Sheets) '!K15="-","-",'BS(Balance Sheets) '!K15/'為替換算(currency conversion)'!$B$3)</f>
        <v>621.9959824689555</v>
      </c>
      <c r="L15" s="278">
        <f>IF('BS(Balance Sheets) '!L15="-","-",'BS(Balance Sheets) '!L15/'為替換算(currency conversion)'!$B$3)</f>
        <v>616.19795471146824</v>
      </c>
      <c r="M15" s="277">
        <f>IF('BS(Balance Sheets) '!M15="-","-",'BS(Balance Sheets) '!M15/'為替換算(currency conversion)'!$B$3)</f>
        <v>615.12965668371078</v>
      </c>
      <c r="N15" s="278">
        <f>IF('BS(Balance Sheets) '!N15="-","-",'BS(Balance Sheets) '!N15/'為替換算(currency conversion)'!$B$3)</f>
        <v>649.78086194302409</v>
      </c>
      <c r="O15" s="278">
        <f>IF('BS(Balance Sheets) '!O15="-","-",'BS(Balance Sheets) '!O15/'為替換算(currency conversion)'!$B$3)</f>
        <v>631.80241051862674</v>
      </c>
      <c r="P15" s="278">
        <f>IF('BS(Balance Sheets) '!P15="-","-",'BS(Balance Sheets) '!P15/'為替換算(currency conversion)'!$B$3)</f>
        <v>641.89189189189187</v>
      </c>
      <c r="Q15" s="277">
        <f>IF('BS(Balance Sheets) '!Q15="-","-",'BS(Balance Sheets) '!Q15/'為替換算(currency conversion)'!$B$3)</f>
        <v>799.02300949598248</v>
      </c>
      <c r="R15" s="278">
        <f>IF('BS(Balance Sheets) '!R15="-","-",'BS(Balance Sheets) '!R15/'為替換算(currency conversion)'!$B$3)</f>
        <v>973.46603360116876</v>
      </c>
      <c r="S15" s="278">
        <f>IF('BS(Balance Sheets) '!S15="-","-",'BS(Balance Sheets) '!S15/'為替換算(currency conversion)'!$B$3)</f>
        <v>853.97187728268807</v>
      </c>
      <c r="T15" s="278">
        <f>IF('BS(Balance Sheets) '!T15="-","-",'BS(Balance Sheets) '!T15/'為替換算(currency conversion)'!$B$3)</f>
        <v>784.90686632578524</v>
      </c>
      <c r="U15" s="277">
        <f>IF('BS(Balance Sheets) '!U15="-","-",'BS(Balance Sheets) '!U15/'為替換算(currency conversion)'!$B$3)</f>
        <v>809.17640613586559</v>
      </c>
      <c r="V15" s="278">
        <f>IF('BS(Balance Sheets) '!V15="-","-",'BS(Balance Sheets) '!V15/'為替換算(currency conversion)'!$B$3)</f>
        <v>1076.1869978086195</v>
      </c>
      <c r="W15" s="755"/>
      <c r="X15" s="755"/>
      <c r="Y15" s="757"/>
    </row>
    <row r="16" spans="1:25" ht="18" customHeight="1">
      <c r="A16" s="238"/>
      <c r="B16" s="280" t="s">
        <v>159</v>
      </c>
      <c r="C16" s="281"/>
      <c r="D16" s="282" t="s">
        <v>4</v>
      </c>
      <c r="E16" s="283" t="s">
        <v>435</v>
      </c>
      <c r="F16" s="284">
        <f>IF('BS(Balance Sheets) '!F16="-","-",'BS(Balance Sheets) '!F16/'為替換算(currency conversion)'!$B$3)</f>
        <v>12731.309349890431</v>
      </c>
      <c r="G16" s="286">
        <f>IF('BS(Balance Sheets) '!G16="-","-",'BS(Balance Sheets) '!G16/'為替換算(currency conversion)'!$B$3)</f>
        <v>13064.764426588752</v>
      </c>
      <c r="H16" s="285">
        <f>IF('BS(Balance Sheets) '!H16="-","-",'BS(Balance Sheets) '!H16/'為替換算(currency conversion)'!$B$3)</f>
        <v>13110.655588020454</v>
      </c>
      <c r="I16" s="603">
        <f>IF('BS(Balance Sheets) '!I16="-","-",'BS(Balance Sheets) '!I16/'為替換算(currency conversion)'!$B$3)</f>
        <v>12963.403944485026</v>
      </c>
      <c r="J16" s="604">
        <f>IF('BS(Balance Sheets) '!J16="-","-",'BS(Balance Sheets) '!J16/'為替換算(currency conversion)'!$B$3)</f>
        <v>13293.517165814463</v>
      </c>
      <c r="K16" s="286">
        <f>IF('BS(Balance Sheets) '!K16="-","-",'BS(Balance Sheets) '!K16/'為替換算(currency conversion)'!$B$3)</f>
        <v>13700.036523009496</v>
      </c>
      <c r="L16" s="604">
        <f>IF('BS(Balance Sheets) '!L16="-","-",'BS(Balance Sheets) '!L16/'為替換算(currency conversion)'!$B$3)</f>
        <v>13387.965668371075</v>
      </c>
      <c r="M16" s="287">
        <f>IF('BS(Balance Sheets) '!M16="-","-",'BS(Balance Sheets) '!M16/'為替換算(currency conversion)'!$B$3)</f>
        <v>13710.69211102995</v>
      </c>
      <c r="N16" s="604">
        <f>IF('BS(Balance Sheets) '!N16="-","-",'BS(Balance Sheets) '!N16/'為替換算(currency conversion)'!$B$3)</f>
        <v>15134.605551497443</v>
      </c>
      <c r="O16" s="604">
        <f>IF('BS(Balance Sheets) '!O16="-","-",'BS(Balance Sheets) '!O16/'為替換算(currency conversion)'!$B$3)</f>
        <v>15251.853542731922</v>
      </c>
      <c r="P16" s="604">
        <f>IF('BS(Balance Sheets) '!P16="-","-",'BS(Balance Sheets) '!P16/'為替換算(currency conversion)'!$B$3)</f>
        <v>16003.369247626006</v>
      </c>
      <c r="Q16" s="287">
        <f>IF('BS(Balance Sheets) '!Q16="-","-",'BS(Balance Sheets) '!Q16/'為替換算(currency conversion)'!$B$3)</f>
        <v>15696.840759678598</v>
      </c>
      <c r="R16" s="604">
        <f>IF('BS(Balance Sheets) '!R16="-","-",'BS(Balance Sheets) '!R16/'為替換算(currency conversion)'!$B$3)</f>
        <v>15813.568298027758</v>
      </c>
      <c r="S16" s="604">
        <f>IF('BS(Balance Sheets) '!S16="-","-",'BS(Balance Sheets) '!S16/'為替換算(currency conversion)'!$B$3)</f>
        <v>15816.846238130023</v>
      </c>
      <c r="T16" s="604">
        <f>IF('BS(Balance Sheets) '!T16="-","-",'BS(Balance Sheets) '!T16/'為替換算(currency conversion)'!$B$3)</f>
        <v>15902.730094959825</v>
      </c>
      <c r="U16" s="287">
        <f>IF('BS(Balance Sheets) '!U16="-","-",'BS(Balance Sheets) '!U16/'為替換算(currency conversion)'!$B$3)</f>
        <v>16316.280131482834</v>
      </c>
      <c r="V16" s="604">
        <f>IF('BS(Balance Sheets) '!V16="-","-",'BS(Balance Sheets) '!V16/'為替換算(currency conversion)'!$B$3)</f>
        <v>16609.742512783054</v>
      </c>
      <c r="W16" s="837"/>
      <c r="X16" s="837"/>
      <c r="Y16" s="759"/>
    </row>
    <row r="17" spans="1:25" ht="18" customHeight="1">
      <c r="A17" s="238"/>
      <c r="B17" s="239"/>
      <c r="C17" s="289" t="s">
        <v>161</v>
      </c>
      <c r="D17" s="251" t="s">
        <v>4</v>
      </c>
      <c r="E17" s="252" t="s">
        <v>436</v>
      </c>
      <c r="F17" s="290">
        <f>IF('BS(Balance Sheets) '!F17="-","-",'BS(Balance Sheets) '!F17/'為替換算(currency conversion)'!$B$3)</f>
        <v>2959.2403214024835</v>
      </c>
      <c r="G17" s="292">
        <f>IF('BS(Balance Sheets) '!G17="-","-",'BS(Balance Sheets) '!G17/'為替換算(currency conversion)'!$B$3)</f>
        <v>3089.3991964937914</v>
      </c>
      <c r="H17" s="291">
        <f>IF('BS(Balance Sheets) '!H17="-","-",'BS(Balance Sheets) '!H17/'為替換算(currency conversion)'!$B$3)</f>
        <v>3109.3316289262239</v>
      </c>
      <c r="I17" s="605">
        <f>IF('BS(Balance Sheets) '!I17="-","-",'BS(Balance Sheets) '!I17/'為替換算(currency conversion)'!$B$3)</f>
        <v>3181.135865595325</v>
      </c>
      <c r="J17" s="606">
        <f>IF('BS(Balance Sheets) '!J17="-","-",'BS(Balance Sheets) '!J17/'為替換算(currency conversion)'!$B$3)</f>
        <v>3181.3367421475532</v>
      </c>
      <c r="K17" s="292">
        <f>IF('BS(Balance Sheets) '!K17="-","-",'BS(Balance Sheets) '!K17/'為替換算(currency conversion)'!$B$3)</f>
        <v>3214.4996347699052</v>
      </c>
      <c r="L17" s="606">
        <f>IF('BS(Balance Sheets) '!L17="-","-",'BS(Balance Sheets) '!L17/'為替換算(currency conversion)'!$B$3)</f>
        <v>3193.3619430241051</v>
      </c>
      <c r="M17" s="293">
        <f>IF('BS(Balance Sheets) '!M17="-","-",'BS(Balance Sheets) '!M17/'為替換算(currency conversion)'!$B$3)</f>
        <v>3247.963842220599</v>
      </c>
      <c r="N17" s="606">
        <f>IF('BS(Balance Sheets) '!N17="-","-",'BS(Balance Sheets) '!N17/'為替換算(currency conversion)'!$B$3)</f>
        <v>3075.5934989043099</v>
      </c>
      <c r="O17" s="606">
        <f>IF('BS(Balance Sheets) '!O17="-","-",'BS(Balance Sheets) '!O17/'為替換算(currency conversion)'!$B$3)</f>
        <v>3055.0675675675675</v>
      </c>
      <c r="P17" s="606">
        <f>IF('BS(Balance Sheets) '!P17="-","-",'BS(Balance Sheets) '!P17/'為替換算(currency conversion)'!$B$3)</f>
        <v>3158.8476990504018</v>
      </c>
      <c r="Q17" s="293">
        <f>IF('BS(Balance Sheets) '!Q17="-","-",'BS(Balance Sheets) '!Q17/'為替換算(currency conversion)'!$B$3)</f>
        <v>3149.3973703433162</v>
      </c>
      <c r="R17" s="606">
        <f>IF('BS(Balance Sheets) '!R17="-","-",'BS(Balance Sheets) '!R17/'為替換算(currency conversion)'!$B$3)</f>
        <v>3114.4357195032871</v>
      </c>
      <c r="S17" s="606">
        <f>IF('BS(Balance Sheets) '!S17="-","-",'BS(Balance Sheets) '!S17/'為替換算(currency conversion)'!$B$3)</f>
        <v>3126.2143900657416</v>
      </c>
      <c r="T17" s="606">
        <f>IF('BS(Balance Sheets) '!T17="-","-",'BS(Balance Sheets) '!T17/'為替換算(currency conversion)'!$B$3)</f>
        <v>3095.0602629656687</v>
      </c>
      <c r="U17" s="293">
        <f>IF('BS(Balance Sheets) '!U17="-","-",'BS(Balance Sheets) '!U17/'為替換算(currency conversion)'!$B$3)</f>
        <v>3096.7677136596058</v>
      </c>
      <c r="V17" s="606">
        <f>IF('BS(Balance Sheets) '!V17="-","-",'BS(Balance Sheets) '!V17/'為替換算(currency conversion)'!$B$3)</f>
        <v>3047.8907962016069</v>
      </c>
      <c r="W17" s="838"/>
      <c r="X17" s="838"/>
      <c r="Y17" s="761"/>
    </row>
    <row r="18" spans="1:25" ht="18" customHeight="1">
      <c r="A18" s="238"/>
      <c r="B18" s="239"/>
      <c r="C18" s="295" t="s">
        <v>163</v>
      </c>
      <c r="D18" s="296" t="s">
        <v>4</v>
      </c>
      <c r="E18" s="297" t="s">
        <v>437</v>
      </c>
      <c r="F18" s="298" t="str">
        <f>IF('BS(Balance Sheets) '!F18="-","-",'BS(Balance Sheets) '!F18/'為替換算(currency conversion)'!$B$3)</f>
        <v>-</v>
      </c>
      <c r="G18" s="300" t="str">
        <f>IF('BS(Balance Sheets) '!G18="-","-",'BS(Balance Sheets) '!G18/'為替換算(currency conversion)'!$B$3)</f>
        <v>-</v>
      </c>
      <c r="H18" s="299" t="str">
        <f>IF('BS(Balance Sheets) '!H18="-","-",'BS(Balance Sheets) '!H18/'為替換算(currency conversion)'!$B$3)</f>
        <v>-</v>
      </c>
      <c r="I18" s="607" t="str">
        <f>IF('BS(Balance Sheets) '!I18="-","-",'BS(Balance Sheets) '!I18/'為替換算(currency conversion)'!$B$3)</f>
        <v>-</v>
      </c>
      <c r="J18" s="608" t="str">
        <f>IF('BS(Balance Sheets) '!J18="-","-",'BS(Balance Sheets) '!J18/'為替換算(currency conversion)'!$B$3)</f>
        <v>-</v>
      </c>
      <c r="K18" s="300" t="str">
        <f>IF('BS(Balance Sheets) '!K18="-","-",'BS(Balance Sheets) '!K18/'為替換算(currency conversion)'!$B$3)</f>
        <v>-</v>
      </c>
      <c r="L18" s="608" t="str">
        <f>IF('BS(Balance Sheets) '!L18="-","-",'BS(Balance Sheets) '!L18/'為替換算(currency conversion)'!$B$3)</f>
        <v>-</v>
      </c>
      <c r="M18" s="301" t="str">
        <f>IF('BS(Balance Sheets) '!M18="-","-",'BS(Balance Sheets) '!M18/'為替換算(currency conversion)'!$B$3)</f>
        <v>-</v>
      </c>
      <c r="N18" s="608">
        <f>IF('BS(Balance Sheets) '!N18="-","-",'BS(Balance Sheets) '!N18/'為替換算(currency conversion)'!$B$3)</f>
        <v>1263.8604821037254</v>
      </c>
      <c r="O18" s="608">
        <f>IF('BS(Balance Sheets) '!O18="-","-",'BS(Balance Sheets) '!O18/'為替換算(currency conversion)'!$B$3)</f>
        <v>1482.3685171658144</v>
      </c>
      <c r="P18" s="608">
        <f>IF('BS(Balance Sheets) '!P18="-","-",'BS(Balance Sheets) '!P18/'為替換算(currency conversion)'!$B$3)</f>
        <v>1480.2319211102995</v>
      </c>
      <c r="Q18" s="301">
        <f>IF('BS(Balance Sheets) '!Q18="-","-",'BS(Balance Sheets) '!Q18/'為替換算(currency conversion)'!$B$3)</f>
        <v>1460.9660336011689</v>
      </c>
      <c r="R18" s="608">
        <f>IF('BS(Balance Sheets) '!R18="-","-",'BS(Balance Sheets) '!R18/'為替換算(currency conversion)'!$B$3)</f>
        <v>1448.000365230095</v>
      </c>
      <c r="S18" s="608">
        <f>IF('BS(Balance Sheets) '!S18="-","-",'BS(Balance Sheets) '!S18/'為替換算(currency conversion)'!$B$3)</f>
        <v>1422.7355734112491</v>
      </c>
      <c r="T18" s="608">
        <f>IF('BS(Balance Sheets) '!T18="-","-",'BS(Balance Sheets) '!T18/'為替換算(currency conversion)'!$B$3)</f>
        <v>1369.8685171658144</v>
      </c>
      <c r="U18" s="301">
        <f>IF('BS(Balance Sheets) '!U18="-","-",'BS(Balance Sheets) '!U18/'為替換算(currency conversion)'!$B$3)</f>
        <v>1400.2647918188459</v>
      </c>
      <c r="V18" s="608">
        <f>IF('BS(Balance Sheets) '!V18="-","-",'BS(Balance Sheets) '!V18/'為替換算(currency conversion)'!$B$3)</f>
        <v>1361.2764791818847</v>
      </c>
      <c r="W18" s="839"/>
      <c r="X18" s="839"/>
      <c r="Y18" s="764"/>
    </row>
    <row r="19" spans="1:25" ht="18" customHeight="1">
      <c r="A19" s="238"/>
      <c r="B19" s="239"/>
      <c r="C19" s="304" t="s">
        <v>165</v>
      </c>
      <c r="D19" s="261" t="s">
        <v>4</v>
      </c>
      <c r="E19" s="262" t="s">
        <v>438</v>
      </c>
      <c r="F19" s="263">
        <f>IF('BS(Balance Sheets) '!F19="-","-",'BS(Balance Sheets) '!F19/'為替換算(currency conversion)'!$B$3)</f>
        <v>3166.8644996347698</v>
      </c>
      <c r="G19" s="265">
        <f>IF('BS(Balance Sheets) '!G19="-","-",'BS(Balance Sheets) '!G19/'為替換算(currency conversion)'!$B$3)</f>
        <v>3216.754930606282</v>
      </c>
      <c r="H19" s="264">
        <f>IF('BS(Balance Sheets) '!H19="-","-",'BS(Balance Sheets) '!H19/'為替換算(currency conversion)'!$B$3)</f>
        <v>3240.4309715120526</v>
      </c>
      <c r="I19" s="413">
        <f>IF('BS(Balance Sheets) '!I19="-","-",'BS(Balance Sheets) '!I19/'為替換算(currency conversion)'!$B$3)</f>
        <v>3066.901022644266</v>
      </c>
      <c r="J19" s="601">
        <f>IF('BS(Balance Sheets) '!J19="-","-",'BS(Balance Sheets) '!J19/'為替換算(currency conversion)'!$B$3)</f>
        <v>3158.4459459459463</v>
      </c>
      <c r="K19" s="265">
        <f>IF('BS(Balance Sheets) '!K19="-","-",'BS(Balance Sheets) '!K19/'為替換算(currency conversion)'!$B$3)</f>
        <v>3271.7403214024835</v>
      </c>
      <c r="L19" s="601">
        <f>IF('BS(Balance Sheets) '!L19="-","-",'BS(Balance Sheets) '!L19/'為替換算(currency conversion)'!$B$3)</f>
        <v>3208.6194302410518</v>
      </c>
      <c r="M19" s="266">
        <f>IF('BS(Balance Sheets) '!M19="-","-",'BS(Balance Sheets) '!M19/'為替換算(currency conversion)'!$B$3)</f>
        <v>3259.8064280496715</v>
      </c>
      <c r="N19" s="601">
        <f>IF('BS(Balance Sheets) '!N19="-","-",'BS(Balance Sheets) '!N19/'為替換算(currency conversion)'!$B$3)</f>
        <v>3340.8966398831267</v>
      </c>
      <c r="O19" s="601">
        <f>IF('BS(Balance Sheets) '!O19="-","-",'BS(Balance Sheets) '!O19/'為替換算(currency conversion)'!$B$3)</f>
        <v>3318.6815193571952</v>
      </c>
      <c r="P19" s="601">
        <f>IF('BS(Balance Sheets) '!P19="-","-",'BS(Balance Sheets) '!P19/'為替換算(currency conversion)'!$B$3)</f>
        <v>3640.2666179693206</v>
      </c>
      <c r="Q19" s="266">
        <f>IF('BS(Balance Sheets) '!Q19="-","-",'BS(Balance Sheets) '!Q19/'為替換算(currency conversion)'!$B$3)</f>
        <v>3570.2794010226444</v>
      </c>
      <c r="R19" s="601">
        <f>IF('BS(Balance Sheets) '!R19="-","-",'BS(Balance Sheets) '!R19/'為替換算(currency conversion)'!$B$3)</f>
        <v>3515.5861943024106</v>
      </c>
      <c r="S19" s="601">
        <f>IF('BS(Balance Sheets) '!S19="-","-",'BS(Balance Sheets) '!S19/'為替換算(currency conversion)'!$B$3)</f>
        <v>3470.5989773557344</v>
      </c>
      <c r="T19" s="601">
        <f>IF('BS(Balance Sheets) '!T19="-","-",'BS(Balance Sheets) '!T19/'為替換算(currency conversion)'!$B$3)</f>
        <v>3574.9360847333824</v>
      </c>
      <c r="U19" s="266">
        <f>IF('BS(Balance Sheets) '!U19="-","-",'BS(Balance Sheets) '!U19/'為替換算(currency conversion)'!$B$3)</f>
        <v>3791.745799853908</v>
      </c>
      <c r="V19" s="601">
        <f>IF('BS(Balance Sheets) '!V19="-","-",'BS(Balance Sheets) '!V19/'為替換算(currency conversion)'!$B$3)</f>
        <v>4162.582176771366</v>
      </c>
      <c r="W19" s="836"/>
      <c r="X19" s="836"/>
      <c r="Y19" s="754"/>
    </row>
    <row r="20" spans="1:25" ht="18" customHeight="1">
      <c r="A20" s="238"/>
      <c r="B20" s="239"/>
      <c r="C20" s="304" t="s">
        <v>167</v>
      </c>
      <c r="D20" s="261" t="s">
        <v>4</v>
      </c>
      <c r="E20" s="262" t="s">
        <v>439</v>
      </c>
      <c r="F20" s="263">
        <f>IF('BS(Balance Sheets) '!F20="-","-",'BS(Balance Sheets) '!F20/'為替換算(currency conversion)'!$B$3)</f>
        <v>3940.3305332359387</v>
      </c>
      <c r="G20" s="265">
        <f>IF('BS(Balance Sheets) '!G20="-","-",'BS(Balance Sheets) '!G20/'為替換算(currency conversion)'!$B$3)</f>
        <v>3961.3038714390068</v>
      </c>
      <c r="H20" s="264">
        <f>IF('BS(Balance Sheets) '!H20="-","-",'BS(Balance Sheets) '!H20/'為替換算(currency conversion)'!$B$3)</f>
        <v>3974.4430241051864</v>
      </c>
      <c r="I20" s="413">
        <f>IF('BS(Balance Sheets) '!I20="-","-",'BS(Balance Sheets) '!I20/'為替換算(currency conversion)'!$B$3)</f>
        <v>3939.1161431701976</v>
      </c>
      <c r="J20" s="601">
        <f>IF('BS(Balance Sheets) '!J20="-","-",'BS(Balance Sheets) '!J20/'為替換算(currency conversion)'!$B$3)</f>
        <v>3968.3710737764795</v>
      </c>
      <c r="K20" s="265">
        <f>IF('BS(Balance Sheets) '!K20="-","-",'BS(Balance Sheets) '!K20/'為替換算(currency conversion)'!$B$3)</f>
        <v>3990.7231555880207</v>
      </c>
      <c r="L20" s="601">
        <f>IF('BS(Balance Sheets) '!L20="-","-",'BS(Balance Sheets) '!L20/'為替換算(currency conversion)'!$B$3)</f>
        <v>4019.4119795471147</v>
      </c>
      <c r="M20" s="266">
        <f>IF('BS(Balance Sheets) '!M20="-","-",'BS(Balance Sheets) '!M20/'為替換算(currency conversion)'!$B$3)</f>
        <v>4058.1081081081084</v>
      </c>
      <c r="N20" s="601">
        <f>IF('BS(Balance Sheets) '!N20="-","-",'BS(Balance Sheets) '!N20/'為替換算(currency conversion)'!$B$3)</f>
        <v>4170.2976625273923</v>
      </c>
      <c r="O20" s="601">
        <f>IF('BS(Balance Sheets) '!O20="-","-",'BS(Balance Sheets) '!O20/'為替換算(currency conversion)'!$B$3)</f>
        <v>4190.5405405405409</v>
      </c>
      <c r="P20" s="601">
        <f>IF('BS(Balance Sheets) '!P20="-","-",'BS(Balance Sheets) '!P20/'為替換算(currency conversion)'!$B$3)</f>
        <v>4295.3067932797667</v>
      </c>
      <c r="Q20" s="266">
        <f>IF('BS(Balance Sheets) '!Q20="-","-",'BS(Balance Sheets) '!Q20/'為替換算(currency conversion)'!$B$3)</f>
        <v>4361.9065010956901</v>
      </c>
      <c r="R20" s="601">
        <f>IF('BS(Balance Sheets) '!R20="-","-",'BS(Balance Sheets) '!R20/'為替換算(currency conversion)'!$B$3)</f>
        <v>4365.2574872169471</v>
      </c>
      <c r="S20" s="601">
        <f>IF('BS(Balance Sheets) '!S20="-","-",'BS(Balance Sheets) '!S20/'為替換算(currency conversion)'!$B$3)</f>
        <v>4359.2677136596058</v>
      </c>
      <c r="T20" s="601">
        <f>IF('BS(Balance Sheets) '!T20="-","-",'BS(Balance Sheets) '!T20/'為替換算(currency conversion)'!$B$3)</f>
        <v>4381.208911614317</v>
      </c>
      <c r="U20" s="266">
        <f>IF('BS(Balance Sheets) '!U20="-","-",'BS(Balance Sheets) '!U20/'為替換算(currency conversion)'!$B$3)</f>
        <v>4359.888604821037</v>
      </c>
      <c r="V20" s="601">
        <f>IF('BS(Balance Sheets) '!V20="-","-",'BS(Balance Sheets) '!V20/'為替換算(currency conversion)'!$B$3)</f>
        <v>4384.6968590211836</v>
      </c>
      <c r="W20" s="836"/>
      <c r="X20" s="836"/>
      <c r="Y20" s="754"/>
    </row>
    <row r="21" spans="1:25" ht="18" customHeight="1">
      <c r="A21" s="238"/>
      <c r="B21" s="239"/>
      <c r="C21" s="304" t="s">
        <v>169</v>
      </c>
      <c r="D21" s="261" t="s">
        <v>4</v>
      </c>
      <c r="E21" s="262" t="s">
        <v>440</v>
      </c>
      <c r="F21" s="263">
        <f>IF('BS(Balance Sheets) '!F21="-","-",'BS(Balance Sheets) '!F21/'為替換算(currency conversion)'!$B$3)</f>
        <v>257.29547114682254</v>
      </c>
      <c r="G21" s="265">
        <f>IF('BS(Balance Sheets) '!G21="-","-",'BS(Balance Sheets) '!G21/'為替換算(currency conversion)'!$B$3)</f>
        <v>255.20452885317752</v>
      </c>
      <c r="H21" s="264">
        <f>IF('BS(Balance Sheets) '!H21="-","-",'BS(Balance Sheets) '!H21/'為替換算(currency conversion)'!$B$3)</f>
        <v>252.66617969320674</v>
      </c>
      <c r="I21" s="413">
        <f>IF('BS(Balance Sheets) '!I21="-","-",'BS(Balance Sheets) '!I21/'為替換算(currency conversion)'!$B$3)</f>
        <v>250.03652300949599</v>
      </c>
      <c r="J21" s="601">
        <f>IF('BS(Balance Sheets) '!J21="-","-",'BS(Balance Sheets) '!J21/'為替換算(currency conversion)'!$B$3)</f>
        <v>248.7582176771366</v>
      </c>
      <c r="K21" s="265">
        <f>IF('BS(Balance Sheets) '!K21="-","-",'BS(Balance Sheets) '!K21/'為替換算(currency conversion)'!$B$3)</f>
        <v>247.53469685902118</v>
      </c>
      <c r="L21" s="601">
        <f>IF('BS(Balance Sheets) '!L21="-","-",'BS(Balance Sheets) '!L21/'為替換算(currency conversion)'!$B$3)</f>
        <v>246.43900657414173</v>
      </c>
      <c r="M21" s="266">
        <f>IF('BS(Balance Sheets) '!M21="-","-",'BS(Balance Sheets) '!M21/'為替換算(currency conversion)'!$B$3)</f>
        <v>249.55259313367424</v>
      </c>
      <c r="N21" s="601">
        <f>IF('BS(Balance Sheets) '!N21="-","-",'BS(Balance Sheets) '!N21/'為替換算(currency conversion)'!$B$3)</f>
        <v>248.21950328707086</v>
      </c>
      <c r="O21" s="601">
        <f>IF('BS(Balance Sheets) '!O21="-","-",'BS(Balance Sheets) '!O21/'為替換算(currency conversion)'!$B$3)</f>
        <v>247.3155588020453</v>
      </c>
      <c r="P21" s="601">
        <f>IF('BS(Balance Sheets) '!P21="-","-",'BS(Balance Sheets) '!P21/'為替換算(currency conversion)'!$B$3)</f>
        <v>246.59422936449965</v>
      </c>
      <c r="Q21" s="266">
        <f>IF('BS(Balance Sheets) '!Q21="-","-",'BS(Balance Sheets) '!Q21/'為替換算(currency conversion)'!$B$3)</f>
        <v>247.56208911614317</v>
      </c>
      <c r="R21" s="601">
        <f>IF('BS(Balance Sheets) '!R21="-","-",'BS(Balance Sheets) '!R21/'為替換算(currency conversion)'!$B$3)</f>
        <v>245.41636230825421</v>
      </c>
      <c r="S21" s="601">
        <f>IF('BS(Balance Sheets) '!S21="-","-",'BS(Balance Sheets) '!S21/'為替換算(currency conversion)'!$B$3)</f>
        <v>244.61285609934259</v>
      </c>
      <c r="T21" s="601">
        <f>IF('BS(Balance Sheets) '!T21="-","-",'BS(Balance Sheets) '!T21/'為替換算(currency conversion)'!$B$3)</f>
        <v>243.68151935719504</v>
      </c>
      <c r="U21" s="266">
        <f>IF('BS(Balance Sheets) '!U21="-","-",'BS(Balance Sheets) '!U21/'為替換算(currency conversion)'!$B$3)</f>
        <v>244.93243243243245</v>
      </c>
      <c r="V21" s="601">
        <f>IF('BS(Balance Sheets) '!V21="-","-",'BS(Balance Sheets) '!V21/'為替換算(currency conversion)'!$B$3)</f>
        <v>244.54894083272464</v>
      </c>
      <c r="W21" s="836"/>
      <c r="X21" s="836"/>
      <c r="Y21" s="754"/>
    </row>
    <row r="22" spans="1:25" ht="18" customHeight="1">
      <c r="A22" s="238"/>
      <c r="B22" s="239"/>
      <c r="C22" s="304" t="s">
        <v>171</v>
      </c>
      <c r="D22" s="261" t="s">
        <v>4</v>
      </c>
      <c r="E22" s="262" t="s">
        <v>441</v>
      </c>
      <c r="F22" s="263">
        <f>IF('BS(Balance Sheets) '!F22="-","-",'BS(Balance Sheets) '!F22/'為替換算(currency conversion)'!$B$3)</f>
        <v>54.145361577794013</v>
      </c>
      <c r="G22" s="265">
        <f>IF('BS(Balance Sheets) '!G22="-","-",'BS(Balance Sheets) '!G22/'為替換算(currency conversion)'!$B$3)</f>
        <v>54.419284149013883</v>
      </c>
      <c r="H22" s="264">
        <f>IF('BS(Balance Sheets) '!H22="-","-",'BS(Balance Sheets) '!H22/'為替換算(currency conversion)'!$B$3)</f>
        <v>58.336376917457997</v>
      </c>
      <c r="I22" s="413">
        <f>IF('BS(Balance Sheets) '!I22="-","-",'BS(Balance Sheets) '!I22/'為替換算(currency conversion)'!$B$3)</f>
        <v>62.372169466764063</v>
      </c>
      <c r="J22" s="601">
        <f>IF('BS(Balance Sheets) '!J22="-","-",'BS(Balance Sheets) '!J22/'為替換算(currency conversion)'!$B$3)</f>
        <v>60.226442658875094</v>
      </c>
      <c r="K22" s="265">
        <f>IF('BS(Balance Sheets) '!K22="-","-",'BS(Balance Sheets) '!K22/'為替換算(currency conversion)'!$B$3)</f>
        <v>65.001826150474798</v>
      </c>
      <c r="L22" s="601">
        <f>IF('BS(Balance Sheets) '!L22="-","-",'BS(Balance Sheets) '!L22/'為替換算(currency conversion)'!$B$3)</f>
        <v>62.993060628195764</v>
      </c>
      <c r="M22" s="266">
        <f>IF('BS(Balance Sheets) '!M22="-","-",'BS(Balance Sheets) '!M22/'為替換算(currency conversion)'!$B$3)</f>
        <v>60.016435354273192</v>
      </c>
      <c r="N22" s="601">
        <f>IF('BS(Balance Sheets) '!N22="-","-",'BS(Balance Sheets) '!N22/'為替換算(currency conversion)'!$B$3)</f>
        <v>62.089116143170202</v>
      </c>
      <c r="O22" s="601">
        <f>IF('BS(Balance Sheets) '!O22="-","-",'BS(Balance Sheets) '!O22/'為替換算(currency conversion)'!$B$3)</f>
        <v>71.256391526661801</v>
      </c>
      <c r="P22" s="601">
        <f>IF('BS(Balance Sheets) '!P22="-","-",'BS(Balance Sheets) '!P22/'為替換算(currency conversion)'!$B$3)</f>
        <v>74.41563184806428</v>
      </c>
      <c r="Q22" s="266">
        <f>IF('BS(Balance Sheets) '!Q22="-","-",'BS(Balance Sheets) '!Q22/'為替換算(currency conversion)'!$B$3)</f>
        <v>76.387874360847334</v>
      </c>
      <c r="R22" s="601">
        <f>IF('BS(Balance Sheets) '!R22="-","-",'BS(Balance Sheets) '!R22/'為替換算(currency conversion)'!$B$3)</f>
        <v>77.428780131482839</v>
      </c>
      <c r="S22" s="601">
        <f>IF('BS(Balance Sheets) '!S22="-","-",'BS(Balance Sheets) '!S22/'為替換算(currency conversion)'!$B$3)</f>
        <v>78.186632578524467</v>
      </c>
      <c r="T22" s="601">
        <f>IF('BS(Balance Sheets) '!T22="-","-",'BS(Balance Sheets) '!T22/'為替換算(currency conversion)'!$B$3)</f>
        <v>95.43462381300219</v>
      </c>
      <c r="U22" s="266">
        <f>IF('BS(Balance Sheets) '!U22="-","-",'BS(Balance Sheets) '!U22/'為替換算(currency conversion)'!$B$3)</f>
        <v>52.556610664718775</v>
      </c>
      <c r="V22" s="601">
        <f>IF('BS(Balance Sheets) '!V22="-","-",'BS(Balance Sheets) '!V22/'為替換算(currency conversion)'!$B$3)</f>
        <v>52.291818845872903</v>
      </c>
      <c r="W22" s="836"/>
      <c r="X22" s="836"/>
      <c r="Y22" s="754"/>
    </row>
    <row r="23" spans="1:25" ht="18" customHeight="1">
      <c r="A23" s="238"/>
      <c r="B23" s="239"/>
      <c r="C23" s="304" t="s">
        <v>155</v>
      </c>
      <c r="D23" s="261" t="s">
        <v>4</v>
      </c>
      <c r="E23" s="262" t="s">
        <v>433</v>
      </c>
      <c r="F23" s="263">
        <f>IF('BS(Balance Sheets) '!F23="-","-",'BS(Balance Sheets) '!F23/'為替換算(currency conversion)'!$B$3)</f>
        <v>1015.8053323593864</v>
      </c>
      <c r="G23" s="265">
        <f>IF('BS(Balance Sheets) '!G23="-","-",'BS(Balance Sheets) '!G23/'為替換算(currency conversion)'!$B$3)</f>
        <v>1174.5343316289263</v>
      </c>
      <c r="H23" s="264">
        <f>IF('BS(Balance Sheets) '!H23="-","-",'BS(Balance Sheets) '!H23/'為替換算(currency conversion)'!$B$3)</f>
        <v>1287.2717311906501</v>
      </c>
      <c r="I23" s="413">
        <f>IF('BS(Balance Sheets) '!I23="-","-",'BS(Balance Sheets) '!I23/'為替換算(currency conversion)'!$B$3)</f>
        <v>1262.0799853907963</v>
      </c>
      <c r="J23" s="601">
        <f>IF('BS(Balance Sheets) '!J23="-","-",'BS(Balance Sheets) '!J23/'為替換算(currency conversion)'!$B$3)</f>
        <v>1510.2720964207451</v>
      </c>
      <c r="K23" s="265">
        <f>IF('BS(Balance Sheets) '!K23="-","-",'BS(Balance Sheets) '!K23/'為替換算(currency conversion)'!$B$3)</f>
        <v>1761.0756026296567</v>
      </c>
      <c r="L23" s="601">
        <f>IF('BS(Balance Sheets) '!L23="-","-",'BS(Balance Sheets) '!L23/'為替換算(currency conversion)'!$B$3)</f>
        <v>1366.9375456537618</v>
      </c>
      <c r="M23" s="266">
        <f>IF('BS(Balance Sheets) '!M23="-","-",'BS(Balance Sheets) '!M23/'為替換算(currency conversion)'!$B$3)</f>
        <v>1541.2983929875822</v>
      </c>
      <c r="N23" s="601">
        <f>IF('BS(Balance Sheets) '!N23="-","-",'BS(Balance Sheets) '!N23/'為替換算(currency conversion)'!$B$3)</f>
        <v>1665.0292184075968</v>
      </c>
      <c r="O23" s="601">
        <f>IF('BS(Balance Sheets) '!O23="-","-",'BS(Balance Sheets) '!O23/'為替換算(currency conversion)'!$B$3)</f>
        <v>1518.4167275383493</v>
      </c>
      <c r="P23" s="601">
        <f>IF('BS(Balance Sheets) '!P23="-","-",'BS(Balance Sheets) '!P23/'為替換算(currency conversion)'!$B$3)</f>
        <v>1737.3630387143901</v>
      </c>
      <c r="Q23" s="266">
        <f>IF('BS(Balance Sheets) '!Q23="-","-",'BS(Balance Sheets) '!Q23/'為替換算(currency conversion)'!$B$3)</f>
        <v>1298.4934258582907</v>
      </c>
      <c r="R23" s="601">
        <f>IF('BS(Balance Sheets) '!R23="-","-",'BS(Balance Sheets) '!R23/'為替換算(currency conversion)'!$B$3)</f>
        <v>1573.9590942293646</v>
      </c>
      <c r="S23" s="601">
        <f>IF('BS(Balance Sheets) '!S23="-","-",'BS(Balance Sheets) '!S23/'為替換算(currency conversion)'!$B$3)</f>
        <v>1660.2355734112491</v>
      </c>
      <c r="T23" s="601">
        <f>IF('BS(Balance Sheets) '!T23="-","-",'BS(Balance Sheets) '!T23/'為替換算(currency conversion)'!$B$3)</f>
        <v>1702.3466033601169</v>
      </c>
      <c r="U23" s="266">
        <f>IF('BS(Balance Sheets) '!U23="-","-",'BS(Balance Sheets) '!U23/'為替換算(currency conversion)'!$B$3)</f>
        <v>1980.8436815193572</v>
      </c>
      <c r="V23" s="601">
        <f>IF('BS(Balance Sheets) '!V23="-","-",'BS(Balance Sheets) '!V23/'為替換算(currency conversion)'!$B$3)</f>
        <v>2020.1424397370345</v>
      </c>
      <c r="W23" s="836"/>
      <c r="X23" s="836"/>
      <c r="Y23" s="754"/>
    </row>
    <row r="24" spans="1:25" ht="18" customHeight="1">
      <c r="A24" s="238"/>
      <c r="B24" s="239"/>
      <c r="C24" s="304" t="s">
        <v>442</v>
      </c>
      <c r="D24" s="261" t="s">
        <v>4</v>
      </c>
      <c r="E24" s="262" t="s">
        <v>443</v>
      </c>
      <c r="F24" s="263">
        <f>IF('BS(Balance Sheets) '!F24="-","-",'BS(Balance Sheets) '!F24/'為替換算(currency conversion)'!$B$3)</f>
        <v>1022.3703433162893</v>
      </c>
      <c r="G24" s="265">
        <f>IF('BS(Balance Sheets) '!G24="-","-",'BS(Balance Sheets) '!G24/'為替換算(currency conversion)'!$B$3)</f>
        <v>981.45544192841498</v>
      </c>
      <c r="H24" s="264">
        <f>IF('BS(Balance Sheets) '!H24="-","-",'BS(Balance Sheets) '!H24/'為替換算(currency conversion)'!$B$3)</f>
        <v>860.79254930606282</v>
      </c>
      <c r="I24" s="413">
        <f>IF('BS(Balance Sheets) '!I24="-","-",'BS(Balance Sheets) '!I24/'為替換算(currency conversion)'!$B$3)</f>
        <v>874.33345507669833</v>
      </c>
      <c r="J24" s="601">
        <f>IF('BS(Balance Sheets) '!J24="-","-",'BS(Balance Sheets) '!J24/'為替換算(currency conversion)'!$B$3)</f>
        <v>816.90102264426594</v>
      </c>
      <c r="K24" s="265">
        <f>IF('BS(Balance Sheets) '!K24="-","-",'BS(Balance Sheets) '!K24/'為替換算(currency conversion)'!$B$3)</f>
        <v>797.28816654492334</v>
      </c>
      <c r="L24" s="601">
        <f>IF('BS(Balance Sheets) '!L24="-","-",'BS(Balance Sheets) '!L24/'為替換算(currency conversion)'!$B$3)</f>
        <v>920.43462381300219</v>
      </c>
      <c r="M24" s="266">
        <f>IF('BS(Balance Sheets) '!M24="-","-",'BS(Balance Sheets) '!M24/'為替換算(currency conversion)'!$B$3)</f>
        <v>896.82249817384957</v>
      </c>
      <c r="N24" s="601">
        <f>IF('BS(Balance Sheets) '!N24="-","-",'BS(Balance Sheets) '!N24/'為替換算(currency conversion)'!$B$3)</f>
        <v>877.76661796932069</v>
      </c>
      <c r="O24" s="601">
        <f>IF('BS(Balance Sheets) '!O24="-","-",'BS(Balance Sheets) '!O24/'為替換算(currency conversion)'!$B$3)</f>
        <v>920.25200876552231</v>
      </c>
      <c r="P24" s="601">
        <f>IF('BS(Balance Sheets) '!P24="-","-",'BS(Balance Sheets) '!P24/'為替換算(currency conversion)'!$B$3)</f>
        <v>880.43279766252738</v>
      </c>
      <c r="Q24" s="266">
        <f>IF('BS(Balance Sheets) '!Q24="-","-",'BS(Balance Sheets) '!Q24/'為替換算(currency conversion)'!$B$3)</f>
        <v>1013.0204528853178</v>
      </c>
      <c r="R24" s="601">
        <f>IF('BS(Balance Sheets) '!R24="-","-",'BS(Balance Sheets) '!R24/'為替換算(currency conversion)'!$B$3)</f>
        <v>932.35938641344046</v>
      </c>
      <c r="S24" s="601">
        <f>IF('BS(Balance Sheets) '!S24="-","-",'BS(Balance Sheets) '!S24/'為替換算(currency conversion)'!$B$3)</f>
        <v>892.97845142439735</v>
      </c>
      <c r="T24" s="601">
        <f>IF('BS(Balance Sheets) '!T24="-","-",'BS(Balance Sheets) '!T24/'為替換算(currency conversion)'!$B$3)</f>
        <v>869.99634769905049</v>
      </c>
      <c r="U24" s="266">
        <f>IF('BS(Balance Sheets) '!U24="-","-",'BS(Balance Sheets) '!U24/'為替換算(currency conversion)'!$B$3)</f>
        <v>786.90650109569026</v>
      </c>
      <c r="V24" s="601">
        <f>IF('BS(Balance Sheets) '!V24="-","-",'BS(Balance Sheets) '!V24/'為替換算(currency conversion)'!$B$3)</f>
        <v>759.14901387874363</v>
      </c>
      <c r="W24" s="836"/>
      <c r="X24" s="836"/>
      <c r="Y24" s="754"/>
    </row>
    <row r="25" spans="1:25" ht="18" customHeight="1">
      <c r="A25" s="238"/>
      <c r="B25" s="270"/>
      <c r="C25" s="305" t="s">
        <v>176</v>
      </c>
      <c r="D25" s="272" t="s">
        <v>4</v>
      </c>
      <c r="E25" s="273" t="s">
        <v>444</v>
      </c>
      <c r="F25" s="306">
        <f>IF('BS(Balance Sheets) '!F25="-","-",'BS(Balance Sheets) '!F25/'為替換算(currency conversion)'!$B$3)</f>
        <v>315.25748721694669</v>
      </c>
      <c r="G25" s="308">
        <f>IF('BS(Balance Sheets) '!G25="-","-",'BS(Balance Sheets) '!G25/'為替換算(currency conversion)'!$B$3)</f>
        <v>331.69284149013879</v>
      </c>
      <c r="H25" s="307">
        <f>IF('BS(Balance Sheets) '!H25="-","-",'BS(Balance Sheets) '!H25/'為替換算(currency conversion)'!$B$3)</f>
        <v>327.38312636961285</v>
      </c>
      <c r="I25" s="609">
        <f>IF('BS(Balance Sheets) '!I25="-","-",'BS(Balance Sheets) '!I25/'為替換算(currency conversion)'!$B$3)</f>
        <v>327.42878013148282</v>
      </c>
      <c r="J25" s="610">
        <f>IF('BS(Balance Sheets) '!J25="-","-",'BS(Balance Sheets) '!J25/'為替換算(currency conversion)'!$B$3)</f>
        <v>349.20562454346242</v>
      </c>
      <c r="K25" s="308">
        <f>IF('BS(Balance Sheets) '!K25="-","-",'BS(Balance Sheets) '!K25/'為替換算(currency conversion)'!$B$3)</f>
        <v>352.17311906501095</v>
      </c>
      <c r="L25" s="610">
        <f>IF('BS(Balance Sheets) '!L25="-","-",'BS(Balance Sheets) '!L25/'為替換算(currency conversion)'!$B$3)</f>
        <v>369.76807888970052</v>
      </c>
      <c r="M25" s="309">
        <f>IF('BS(Balance Sheets) '!M25="-","-",'BS(Balance Sheets) '!M25/'為替換算(currency conversion)'!$B$3)</f>
        <v>397.12381300219141</v>
      </c>
      <c r="N25" s="610">
        <f>IF('BS(Balance Sheets) '!N25="-","-",'BS(Balance Sheets) '!N25/'為替換算(currency conversion)'!$B$3)</f>
        <v>430.85281227173118</v>
      </c>
      <c r="O25" s="610">
        <f>IF('BS(Balance Sheets) '!O25="-","-",'BS(Balance Sheets) '!O25/'為替換算(currency conversion)'!$B$3)</f>
        <v>447.96384222059902</v>
      </c>
      <c r="P25" s="610">
        <f>IF('BS(Balance Sheets) '!P25="-","-",'BS(Balance Sheets) '!P25/'為替換算(currency conversion)'!$B$3)</f>
        <v>489.93791088385683</v>
      </c>
      <c r="Q25" s="309">
        <f>IF('BS(Balance Sheets) '!Q25="-","-",'BS(Balance Sheets) '!Q25/'為替換算(currency conversion)'!$B$3)</f>
        <v>518.83674214755297</v>
      </c>
      <c r="R25" s="610">
        <f>IF('BS(Balance Sheets) '!R25="-","-",'BS(Balance Sheets) '!R25/'為替換算(currency conversion)'!$B$3)</f>
        <v>541.12490869247631</v>
      </c>
      <c r="S25" s="610">
        <f>IF('BS(Balance Sheets) '!S25="-","-",'BS(Balance Sheets) '!S25/'為替換算(currency conversion)'!$B$3)</f>
        <v>561.99780861943032</v>
      </c>
      <c r="T25" s="610">
        <f>IF('BS(Balance Sheets) '!T25="-","-",'BS(Balance Sheets) '!T25/'為替換算(currency conversion)'!$B$3)</f>
        <v>570.19722425127827</v>
      </c>
      <c r="U25" s="309">
        <f>IF('BS(Balance Sheets) '!U25="-","-",'BS(Balance Sheets) '!U25/'為替換算(currency conversion)'!$B$3)</f>
        <v>602.38312636961291</v>
      </c>
      <c r="V25" s="610">
        <f>IF('BS(Balance Sheets) '!V25="-","-",'BS(Balance Sheets) '!V25/'為替換算(currency conversion)'!$B$3)</f>
        <v>577.17311906501095</v>
      </c>
      <c r="W25" s="840"/>
      <c r="X25" s="840"/>
      <c r="Y25" s="765"/>
    </row>
    <row r="26" spans="1:25" ht="18" customHeight="1" thickBot="1">
      <c r="A26" s="238"/>
      <c r="B26" s="310" t="s">
        <v>445</v>
      </c>
      <c r="C26" s="311"/>
      <c r="D26" s="312" t="s">
        <v>4</v>
      </c>
      <c r="E26" s="313" t="s">
        <v>446</v>
      </c>
      <c r="F26" s="314">
        <f>IF('BS(Balance Sheets) '!F26="-","-",'BS(Balance Sheets) '!F26/'為替換算(currency conversion)'!$B$3)</f>
        <v>19427.027027027027</v>
      </c>
      <c r="G26" s="316">
        <f>IF('BS(Balance Sheets) '!G26="-","-",'BS(Balance Sheets) '!G26/'為替換算(currency conversion)'!$B$3)</f>
        <v>20192.403214024835</v>
      </c>
      <c r="H26" s="315">
        <f>IF('BS(Balance Sheets) '!H26="-","-",'BS(Balance Sheets) '!H26/'為替換算(currency conversion)'!$B$3)</f>
        <v>20826.077428780132</v>
      </c>
      <c r="I26" s="611">
        <f>IF('BS(Balance Sheets) '!I26="-","-",'BS(Balance Sheets) '!I26/'為替換算(currency conversion)'!$B$3)</f>
        <v>20728.661431701974</v>
      </c>
      <c r="J26" s="612">
        <f>IF('BS(Balance Sheets) '!J26="-","-",'BS(Balance Sheets) '!J26/'為替換算(currency conversion)'!$B$3)</f>
        <v>20484.861212563916</v>
      </c>
      <c r="K26" s="316">
        <f>IF('BS(Balance Sheets) '!K26="-","-",'BS(Balance Sheets) '!K26/'為替換算(currency conversion)'!$B$3)</f>
        <v>21257.925493060629</v>
      </c>
      <c r="L26" s="612">
        <f>IF('BS(Balance Sheets) '!L26="-","-",'BS(Balance Sheets) '!L26/'為替換算(currency conversion)'!$B$3)</f>
        <v>21131.272826880937</v>
      </c>
      <c r="M26" s="317">
        <f>IF('BS(Balance Sheets) '!M26="-","-",'BS(Balance Sheets) '!M26/'為替換算(currency conversion)'!$B$3)</f>
        <v>22608.308984660336</v>
      </c>
      <c r="N26" s="612">
        <f>IF('BS(Balance Sheets) '!N26="-","-",'BS(Balance Sheets) '!N26/'為替換算(currency conversion)'!$B$3)</f>
        <v>23397.178597516435</v>
      </c>
      <c r="O26" s="612">
        <f>IF('BS(Balance Sheets) '!O26="-","-",'BS(Balance Sheets) '!O26/'為替換算(currency conversion)'!$B$3)</f>
        <v>23351.360482103726</v>
      </c>
      <c r="P26" s="612">
        <f>IF('BS(Balance Sheets) '!P26="-","-",'BS(Balance Sheets) '!P26/'為替換算(currency conversion)'!$B$3)</f>
        <v>24693.526296566837</v>
      </c>
      <c r="Q26" s="317">
        <f>IF('BS(Balance Sheets) '!Q26="-","-",'BS(Balance Sheets) '!Q26/'為替換算(currency conversion)'!$B$3)</f>
        <v>24525.273922571221</v>
      </c>
      <c r="R26" s="612">
        <f>IF('BS(Balance Sheets) '!R26="-","-",'BS(Balance Sheets) '!R26/'為替換算(currency conversion)'!$B$3)</f>
        <v>24311.778670562457</v>
      </c>
      <c r="S26" s="612">
        <f>IF('BS(Balance Sheets) '!S26="-","-",'BS(Balance Sheets) '!S26/'為替換算(currency conversion)'!$B$3)</f>
        <v>24430.871073776481</v>
      </c>
      <c r="T26" s="612">
        <f>IF('BS(Balance Sheets) '!T26="-","-",'BS(Balance Sheets) '!T26/'為替換算(currency conversion)'!$B$3)</f>
        <v>25367.896274653031</v>
      </c>
      <c r="U26" s="317">
        <f>IF('BS(Balance Sheets) '!U26="-","-",'BS(Balance Sheets) '!U26/'為替換算(currency conversion)'!$B$3)</f>
        <v>26451.926588750914</v>
      </c>
      <c r="V26" s="612">
        <f>IF('BS(Balance Sheets) '!V26="-","-",'BS(Balance Sheets) '!V26/'為替換算(currency conversion)'!$B$3)</f>
        <v>26644.978086194304</v>
      </c>
      <c r="W26" s="841"/>
      <c r="X26" s="841"/>
      <c r="Y26" s="768"/>
    </row>
    <row r="27" spans="1:25" ht="18" customHeight="1">
      <c r="B27" s="227" t="s">
        <v>180</v>
      </c>
      <c r="C27" s="228"/>
      <c r="D27" s="229" t="s">
        <v>4</v>
      </c>
      <c r="E27" s="230" t="s">
        <v>181</v>
      </c>
      <c r="F27" s="231"/>
      <c r="G27" s="233"/>
      <c r="H27" s="232"/>
      <c r="I27" s="613"/>
      <c r="J27" s="236"/>
      <c r="K27" s="232"/>
      <c r="L27" s="233"/>
      <c r="M27" s="234"/>
      <c r="N27" s="236"/>
      <c r="O27" s="236"/>
      <c r="P27" s="233"/>
      <c r="Q27" s="234"/>
      <c r="R27" s="236"/>
      <c r="S27" s="236"/>
      <c r="T27" s="233"/>
      <c r="U27" s="234"/>
      <c r="V27" s="236"/>
      <c r="W27" s="236"/>
      <c r="X27" s="233"/>
      <c r="Y27" s="234"/>
    </row>
    <row r="28" spans="1:25" ht="18" customHeight="1">
      <c r="A28" s="238"/>
      <c r="B28" s="239" t="s">
        <v>447</v>
      </c>
      <c r="C28" s="323"/>
      <c r="D28" s="241" t="s">
        <v>4</v>
      </c>
      <c r="E28" s="242" t="s">
        <v>448</v>
      </c>
      <c r="F28" s="324">
        <f>IF('BS(Balance Sheets) '!F28="-","-",'BS(Balance Sheets) '!F28/'為替換算(currency conversion)'!$B$3)</f>
        <v>5886.4408327246165</v>
      </c>
      <c r="G28" s="326">
        <f>IF('BS(Balance Sheets) '!G28="-","-",'BS(Balance Sheets) '!G28/'為替換算(currency conversion)'!$B$3)</f>
        <v>5988.8330898466038</v>
      </c>
      <c r="H28" s="325">
        <f>IF('BS(Balance Sheets) '!H28="-","-",'BS(Balance Sheets) '!H28/'為替換算(currency conversion)'!$B$3)</f>
        <v>6582.7976625273923</v>
      </c>
      <c r="I28" s="614">
        <f>IF('BS(Balance Sheets) '!I28="-","-",'BS(Balance Sheets) '!I28/'為替換算(currency conversion)'!$B$3)</f>
        <v>6457.423301680059</v>
      </c>
      <c r="J28" s="615">
        <f>IF('BS(Balance Sheets) '!J28="-","-",'BS(Balance Sheets) '!J28/'為替換算(currency conversion)'!$B$3)</f>
        <v>5823.5482103725353</v>
      </c>
      <c r="K28" s="286">
        <f>IF('BS(Balance Sheets) '!K28="-","-",'BS(Balance Sheets) '!K28/'為替換算(currency conversion)'!$B$3)</f>
        <v>6068.2615047479912</v>
      </c>
      <c r="L28" s="615">
        <f>IF('BS(Balance Sheets) '!L28="-","-",'BS(Balance Sheets) '!L28/'為替換算(currency conversion)'!$B$3)</f>
        <v>5817.8962746530315</v>
      </c>
      <c r="M28" s="327">
        <f>IF('BS(Balance Sheets) '!M28="-","-",'BS(Balance Sheets) '!M28/'為替換算(currency conversion)'!$B$3)</f>
        <v>7458.5372534696862</v>
      </c>
      <c r="N28" s="615">
        <f>IF('BS(Balance Sheets) '!N28="-","-",'BS(Balance Sheets) '!N28/'為替換算(currency conversion)'!$B$3)</f>
        <v>7244.9415631848069</v>
      </c>
      <c r="O28" s="615">
        <f>IF('BS(Balance Sheets) '!O28="-","-",'BS(Balance Sheets) '!O28/'為替換算(currency conversion)'!$B$3)</f>
        <v>6955.222790357926</v>
      </c>
      <c r="P28" s="615">
        <f>IF('BS(Balance Sheets) '!P28="-","-",'BS(Balance Sheets) '!P28/'為替換算(currency conversion)'!$B$3)</f>
        <v>7411.1486486486492</v>
      </c>
      <c r="Q28" s="327">
        <f>IF('BS(Balance Sheets) '!Q28="-","-",'BS(Balance Sheets) '!Q28/'為替換算(currency conversion)'!$B$3)</f>
        <v>8062.8013148283426</v>
      </c>
      <c r="R28" s="615">
        <f>IF('BS(Balance Sheets) '!R28="-","-",'BS(Balance Sheets) '!R28/'為替換算(currency conversion)'!$B$3)</f>
        <v>7640.7140248356463</v>
      </c>
      <c r="S28" s="615">
        <f>IF('BS(Balance Sheets) '!S28="-","-",'BS(Balance Sheets) '!S28/'為替換算(currency conversion)'!$B$3)</f>
        <v>7762.2443389335285</v>
      </c>
      <c r="T28" s="615">
        <f>IF('BS(Balance Sheets) '!T28="-","-",'BS(Balance Sheets) '!T28/'為替換算(currency conversion)'!$B$3)</f>
        <v>7854.7388604821044</v>
      </c>
      <c r="U28" s="327">
        <f>IF('BS(Balance Sheets) '!U28="-","-",'BS(Balance Sheets) '!U28/'為替換算(currency conversion)'!$B$3)</f>
        <v>8440.3487947406866</v>
      </c>
      <c r="V28" s="615">
        <f>IF('BS(Balance Sheets) '!V28="-","-",'BS(Balance Sheets) '!V28/'為替換算(currency conversion)'!$B$3)</f>
        <v>8831.6745799853907</v>
      </c>
      <c r="W28" s="842"/>
      <c r="X28" s="842"/>
      <c r="Y28" s="769"/>
    </row>
    <row r="29" spans="1:25" ht="18" customHeight="1">
      <c r="A29" s="238"/>
      <c r="B29" s="239"/>
      <c r="C29" s="250" t="s">
        <v>184</v>
      </c>
      <c r="D29" s="251" t="s">
        <v>4</v>
      </c>
      <c r="E29" s="252" t="s">
        <v>449</v>
      </c>
      <c r="F29" s="253">
        <f>IF('BS(Balance Sheets) '!F29="-","-",'BS(Balance Sheets) '!F29/'為替換算(currency conversion)'!$B$3)</f>
        <v>2406.281957633309</v>
      </c>
      <c r="G29" s="255">
        <f>IF('BS(Balance Sheets) '!G29="-","-",'BS(Balance Sheets) '!G29/'為替換算(currency conversion)'!$B$3)</f>
        <v>2513.5043827611398</v>
      </c>
      <c r="H29" s="254">
        <f>IF('BS(Balance Sheets) '!H29="-","-",'BS(Balance Sheets) '!H29/'為替換算(currency conversion)'!$B$3)</f>
        <v>2526.4426588750912</v>
      </c>
      <c r="I29" s="599">
        <f>IF('BS(Balance Sheets) '!I29="-","-",'BS(Balance Sheets) '!I29/'為替換算(currency conversion)'!$B$3)</f>
        <v>2811.2216946676408</v>
      </c>
      <c r="J29" s="600">
        <f>IF('BS(Balance Sheets) '!J29="-","-",'BS(Balance Sheets) '!J29/'為替換算(currency conversion)'!$B$3)</f>
        <v>2457.6515704894086</v>
      </c>
      <c r="K29" s="255">
        <f>IF('BS(Balance Sheets) '!K29="-","-",'BS(Balance Sheets) '!K29/'為替換算(currency conversion)'!$B$3)</f>
        <v>2622.5255661066471</v>
      </c>
      <c r="L29" s="600">
        <f>IF('BS(Balance Sheets) '!L29="-","-",'BS(Balance Sheets) '!L29/'為替換算(currency conversion)'!$B$3)</f>
        <v>2575.2282688093501</v>
      </c>
      <c r="M29" s="256">
        <f>IF('BS(Balance Sheets) '!M29="-","-",'BS(Balance Sheets) '!M29/'為替換算(currency conversion)'!$B$3)</f>
        <v>3278.0588020452888</v>
      </c>
      <c r="N29" s="600">
        <f>IF('BS(Balance Sheets) '!N29="-","-",'BS(Balance Sheets) '!N29/'為替換算(currency conversion)'!$B$3)</f>
        <v>3074.2512783053326</v>
      </c>
      <c r="O29" s="600">
        <f>IF('BS(Balance Sheets) '!O29="-","-",'BS(Balance Sheets) '!O29/'為替換算(currency conversion)'!$B$3)</f>
        <v>2860.6738495252011</v>
      </c>
      <c r="P29" s="600">
        <f>IF('BS(Balance Sheets) '!P29="-","-",'BS(Balance Sheets) '!P29/'為替換算(currency conversion)'!$B$3)</f>
        <v>3162.5273922571223</v>
      </c>
      <c r="Q29" s="256">
        <f>IF('BS(Balance Sheets) '!Q29="-","-",'BS(Balance Sheets) '!Q29/'為替換算(currency conversion)'!$B$3)</f>
        <v>3282.5785244704166</v>
      </c>
      <c r="R29" s="600">
        <f>IF('BS(Balance Sheets) '!R29="-","-",'BS(Balance Sheets) '!R29/'為替換算(currency conversion)'!$B$3)</f>
        <v>3069.1654492330167</v>
      </c>
      <c r="S29" s="600">
        <f>IF('BS(Balance Sheets) '!S29="-","-",'BS(Balance Sheets) '!S29/'為替換算(currency conversion)'!$B$3)</f>
        <v>3041.7275383491601</v>
      </c>
      <c r="T29" s="600">
        <f>IF('BS(Balance Sheets) '!T29="-","-",'BS(Balance Sheets) '!T29/'為替換算(currency conversion)'!$B$3)</f>
        <v>3215.8053323593867</v>
      </c>
      <c r="U29" s="256">
        <f>IF('BS(Balance Sheets) '!U29="-","-",'BS(Balance Sheets) '!U29/'為替換算(currency conversion)'!$B$3)</f>
        <v>3825.8948137326515</v>
      </c>
      <c r="V29" s="600">
        <f>IF('BS(Balance Sheets) '!V29="-","-",'BS(Balance Sheets) '!V29/'為替換算(currency conversion)'!$B$3)</f>
        <v>3530.1680058436818</v>
      </c>
      <c r="W29" s="835"/>
      <c r="X29" s="835"/>
      <c r="Y29" s="751"/>
    </row>
    <row r="30" spans="1:25" ht="18" customHeight="1">
      <c r="A30" s="238"/>
      <c r="B30" s="239"/>
      <c r="C30" s="260" t="s">
        <v>186</v>
      </c>
      <c r="D30" s="261" t="s">
        <v>4</v>
      </c>
      <c r="E30" s="262" t="s">
        <v>450</v>
      </c>
      <c r="F30" s="263">
        <f>IF('BS(Balance Sheets) '!F30="-","-",'BS(Balance Sheets) '!F30/'為替換算(currency conversion)'!$B$3)</f>
        <v>1818.2980277574873</v>
      </c>
      <c r="G30" s="265">
        <f>IF('BS(Balance Sheets) '!G30="-","-",'BS(Balance Sheets) '!G30/'為替換算(currency conversion)'!$B$3)</f>
        <v>1784.7516435354273</v>
      </c>
      <c r="H30" s="264">
        <f>IF('BS(Balance Sheets) '!H30="-","-",'BS(Balance Sheets) '!H30/'為替換算(currency conversion)'!$B$3)</f>
        <v>2034.9981738495253</v>
      </c>
      <c r="I30" s="413">
        <f>IF('BS(Balance Sheets) '!I30="-","-",'BS(Balance Sheets) '!I30/'為替換算(currency conversion)'!$B$3)</f>
        <v>1952.0726807888971</v>
      </c>
      <c r="J30" s="601">
        <f>IF('BS(Balance Sheets) '!J30="-","-",'BS(Balance Sheets) '!J30/'為替換算(currency conversion)'!$B$3)</f>
        <v>1973.4112490869247</v>
      </c>
      <c r="K30" s="265">
        <f>IF('BS(Balance Sheets) '!K30="-","-",'BS(Balance Sheets) '!K30/'為替換算(currency conversion)'!$B$3)</f>
        <v>1916.2527392257123</v>
      </c>
      <c r="L30" s="601">
        <f>IF('BS(Balance Sheets) '!L30="-","-",'BS(Balance Sheets) '!L30/'為替換算(currency conversion)'!$B$3)</f>
        <v>1978.3509861212565</v>
      </c>
      <c r="M30" s="266">
        <f>IF('BS(Balance Sheets) '!M30="-","-",'BS(Balance Sheets) '!M30/'為替換算(currency conversion)'!$B$3)</f>
        <v>1997.5712198685173</v>
      </c>
      <c r="N30" s="601">
        <f>IF('BS(Balance Sheets) '!N30="-","-",'BS(Balance Sheets) '!N30/'為替換算(currency conversion)'!$B$3)</f>
        <v>2434.3407596785978</v>
      </c>
      <c r="O30" s="601">
        <f>IF('BS(Balance Sheets) '!O30="-","-",'BS(Balance Sheets) '!O30/'為替換算(currency conversion)'!$B$3)</f>
        <v>2326.2783053323597</v>
      </c>
      <c r="P30" s="601">
        <f>IF('BS(Balance Sheets) '!P30="-","-",'BS(Balance Sheets) '!P30/'為替換算(currency conversion)'!$B$3)</f>
        <v>2463.6413440467495</v>
      </c>
      <c r="Q30" s="266">
        <f>IF('BS(Balance Sheets) '!Q30="-","-",'BS(Balance Sheets) '!Q30/'為替換算(currency conversion)'!$B$3)</f>
        <v>2344.2293644996348</v>
      </c>
      <c r="R30" s="601">
        <f>IF('BS(Balance Sheets) '!R30="-","-",'BS(Balance Sheets) '!R30/'為替換算(currency conversion)'!$B$3)</f>
        <v>2655.7523739956173</v>
      </c>
      <c r="S30" s="601">
        <f>IF('BS(Balance Sheets) '!S30="-","-",'BS(Balance Sheets) '!S30/'為替換算(currency conversion)'!$B$3)</f>
        <v>2488.3765522279036</v>
      </c>
      <c r="T30" s="601">
        <f>IF('BS(Balance Sheets) '!T30="-","-",'BS(Balance Sheets) '!T30/'為替換算(currency conversion)'!$B$3)</f>
        <v>2502.5018261504747</v>
      </c>
      <c r="U30" s="266">
        <f>IF('BS(Balance Sheets) '!U30="-","-",'BS(Balance Sheets) '!U30/'為替換算(currency conversion)'!$B$3)</f>
        <v>2467.3484295105918</v>
      </c>
      <c r="V30" s="601">
        <f>IF('BS(Balance Sheets) '!V30="-","-",'BS(Balance Sheets) '!V30/'為替換算(currency conversion)'!$B$3)</f>
        <v>2552.9309715120526</v>
      </c>
      <c r="W30" s="836"/>
      <c r="X30" s="836"/>
      <c r="Y30" s="754"/>
    </row>
    <row r="31" spans="1:25" ht="18" customHeight="1">
      <c r="A31" s="238"/>
      <c r="B31" s="239"/>
      <c r="C31" s="304" t="s">
        <v>188</v>
      </c>
      <c r="D31" s="261" t="s">
        <v>4</v>
      </c>
      <c r="E31" s="262" t="s">
        <v>451</v>
      </c>
      <c r="F31" s="263">
        <f>IF('BS(Balance Sheets) '!F31="-","-",'BS(Balance Sheets) '!F31/'為替換算(currency conversion)'!$B$3)</f>
        <v>1151.0774287801314</v>
      </c>
      <c r="G31" s="265">
        <f>IF('BS(Balance Sheets) '!G31="-","-",'BS(Balance Sheets) '!G31/'為替換算(currency conversion)'!$B$3)</f>
        <v>991.94667640613591</v>
      </c>
      <c r="H31" s="264">
        <f>IF('BS(Balance Sheets) '!H31="-","-",'BS(Balance Sheets) '!H31/'為替換算(currency conversion)'!$B$3)</f>
        <v>1244.3937180423668</v>
      </c>
      <c r="I31" s="413">
        <f>IF('BS(Balance Sheets) '!I31="-","-",'BS(Balance Sheets) '!I31/'為替換算(currency conversion)'!$B$3)</f>
        <v>889.45398100803504</v>
      </c>
      <c r="J31" s="601">
        <f>IF('BS(Balance Sheets) '!J31="-","-",'BS(Balance Sheets) '!J31/'為替換算(currency conversion)'!$B$3)</f>
        <v>879.83016800584369</v>
      </c>
      <c r="K31" s="265">
        <f>IF('BS(Balance Sheets) '!K31="-","-",'BS(Balance Sheets) '!K31/'為替換算(currency conversion)'!$B$3)</f>
        <v>958.81117604090582</v>
      </c>
      <c r="L31" s="601">
        <f>IF('BS(Balance Sheets) '!L31="-","-",'BS(Balance Sheets) '!L31/'為替換算(currency conversion)'!$B$3)</f>
        <v>701.5430971512053</v>
      </c>
      <c r="M31" s="266">
        <f>IF('BS(Balance Sheets) '!M31="-","-",'BS(Balance Sheets) '!M31/'為替換算(currency conversion)'!$B$3)</f>
        <v>1228.8714390065743</v>
      </c>
      <c r="N31" s="601">
        <f>IF('BS(Balance Sheets) '!N31="-","-",'BS(Balance Sheets) '!N31/'為替換算(currency conversion)'!$B$3)</f>
        <v>1022.2881665449233</v>
      </c>
      <c r="O31" s="601">
        <f>IF('BS(Balance Sheets) '!O31="-","-",'BS(Balance Sheets) '!O31/'為替換算(currency conversion)'!$B$3)</f>
        <v>941.49013878743608</v>
      </c>
      <c r="P31" s="601">
        <f>IF('BS(Balance Sheets) '!P31="-","-",'BS(Balance Sheets) '!P31/'為替換算(currency conversion)'!$B$3)</f>
        <v>1005.8345507669833</v>
      </c>
      <c r="Q31" s="266">
        <f>IF('BS(Balance Sheets) '!Q31="-","-",'BS(Balance Sheets) '!Q31/'為替換算(currency conversion)'!$B$3)</f>
        <v>1434.3864134404675</v>
      </c>
      <c r="R31" s="601">
        <f>IF('BS(Balance Sheets) '!R31="-","-",'BS(Balance Sheets) '!R31/'為替換算(currency conversion)'!$B$3)</f>
        <v>1104.8666910153397</v>
      </c>
      <c r="S31" s="601">
        <f>IF('BS(Balance Sheets) '!S31="-","-",'BS(Balance Sheets) '!S31/'為替換算(currency conversion)'!$B$3)</f>
        <v>1354.7297297297298</v>
      </c>
      <c r="T31" s="601">
        <f>IF('BS(Balance Sheets) '!T31="-","-",'BS(Balance Sheets) '!T31/'為替換算(currency conversion)'!$B$3)</f>
        <v>1201.0956902848795</v>
      </c>
      <c r="U31" s="266">
        <f>IF('BS(Balance Sheets) '!U31="-","-",'BS(Balance Sheets) '!U31/'為替換算(currency conversion)'!$B$3)</f>
        <v>965.55880204528853</v>
      </c>
      <c r="V31" s="601">
        <f>IF('BS(Balance Sheets) '!V31="-","-",'BS(Balance Sheets) '!V31/'為替換算(currency conversion)'!$B$3)</f>
        <v>1803.4240321402485</v>
      </c>
      <c r="W31" s="836"/>
      <c r="X31" s="836"/>
      <c r="Y31" s="754"/>
    </row>
    <row r="32" spans="1:25" ht="18" customHeight="1">
      <c r="A32" s="238"/>
      <c r="B32" s="239"/>
      <c r="C32" s="304" t="s">
        <v>190</v>
      </c>
      <c r="D32" s="261" t="s">
        <v>4</v>
      </c>
      <c r="E32" s="262" t="s">
        <v>452</v>
      </c>
      <c r="F32" s="263" t="str">
        <f>IF('BS(Balance Sheets) '!F32="-","-",'BS(Balance Sheets) '!F32/'為替換算(currency conversion)'!$B$3)</f>
        <v>-</v>
      </c>
      <c r="G32" s="265" t="str">
        <f>IF('BS(Balance Sheets) '!G32="-","-",'BS(Balance Sheets) '!G32/'為替換算(currency conversion)'!$B$3)</f>
        <v>-</v>
      </c>
      <c r="H32" s="264" t="str">
        <f>IF('BS(Balance Sheets) '!H32="-","-",'BS(Balance Sheets) '!H32/'為替換算(currency conversion)'!$B$3)</f>
        <v>-</v>
      </c>
      <c r="I32" s="413" t="str">
        <f>IF('BS(Balance Sheets) '!I32="-","-",'BS(Balance Sheets) '!I32/'為替換算(currency conversion)'!$B$3)</f>
        <v>-</v>
      </c>
      <c r="J32" s="601" t="str">
        <f>IF('BS(Balance Sheets) '!J32="-","-",'BS(Balance Sheets) '!J32/'為替換算(currency conversion)'!$B$3)</f>
        <v>-</v>
      </c>
      <c r="K32" s="265" t="str">
        <f>IF('BS(Balance Sheets) '!K32="-","-",'BS(Balance Sheets) '!K32/'為替換算(currency conversion)'!$B$3)</f>
        <v>-</v>
      </c>
      <c r="L32" s="601" t="str">
        <f>IF('BS(Balance Sheets) '!L32="-","-",'BS(Balance Sheets) '!L32/'為替換算(currency conversion)'!$B$3)</f>
        <v>-</v>
      </c>
      <c r="M32" s="266" t="str">
        <f>IF('BS(Balance Sheets) '!M32="-","-",'BS(Balance Sheets) '!M32/'為替換算(currency conversion)'!$B$3)</f>
        <v>-</v>
      </c>
      <c r="N32" s="601">
        <f>IF('BS(Balance Sheets) '!N32="-","-",'BS(Balance Sheets) '!N32/'為替換算(currency conversion)'!$B$3)</f>
        <v>306.46457268078893</v>
      </c>
      <c r="O32" s="601">
        <f>IF('BS(Balance Sheets) '!O32="-","-",'BS(Balance Sheets) '!O32/'為替換算(currency conversion)'!$B$3)</f>
        <v>336.58692476260046</v>
      </c>
      <c r="P32" s="601">
        <f>IF('BS(Balance Sheets) '!P32="-","-",'BS(Balance Sheets) '!P32/'為替換算(currency conversion)'!$B$3)</f>
        <v>344.88677867056248</v>
      </c>
      <c r="Q32" s="266">
        <f>IF('BS(Balance Sheets) '!Q32="-","-",'BS(Balance Sheets) '!Q32/'為替換算(currency conversion)'!$B$3)</f>
        <v>357.40504017531043</v>
      </c>
      <c r="R32" s="601">
        <f>IF('BS(Balance Sheets) '!R32="-","-",'BS(Balance Sheets) '!R32/'為替換算(currency conversion)'!$B$3)</f>
        <v>365.33053323593867</v>
      </c>
      <c r="S32" s="601">
        <f>IF('BS(Balance Sheets) '!S32="-","-",'BS(Balance Sheets) '!S32/'為替換算(currency conversion)'!$B$3)</f>
        <v>372.86340394448501</v>
      </c>
      <c r="T32" s="601">
        <f>IF('BS(Balance Sheets) '!T32="-","-",'BS(Balance Sheets) '!T32/'為替換算(currency conversion)'!$B$3)</f>
        <v>370.81811541271003</v>
      </c>
      <c r="U32" s="266">
        <f>IF('BS(Balance Sheets) '!U32="-","-",'BS(Balance Sheets) '!U32/'為替換算(currency conversion)'!$B$3)</f>
        <v>378.36924762600438</v>
      </c>
      <c r="V32" s="601">
        <f>IF('BS(Balance Sheets) '!V32="-","-",'BS(Balance Sheets) '!V32/'為替換算(currency conversion)'!$B$3)</f>
        <v>360.71950328707089</v>
      </c>
      <c r="W32" s="836"/>
      <c r="X32" s="836"/>
      <c r="Y32" s="754"/>
    </row>
    <row r="33" spans="1:25" ht="18" customHeight="1">
      <c r="A33" s="238"/>
      <c r="B33" s="239"/>
      <c r="C33" s="304" t="s">
        <v>193</v>
      </c>
      <c r="D33" s="261" t="s">
        <v>4</v>
      </c>
      <c r="E33" s="262" t="s">
        <v>453</v>
      </c>
      <c r="F33" s="263">
        <f>IF('BS(Balance Sheets) '!F33="-","-",'BS(Balance Sheets) '!F33/'為替換算(currency conversion)'!$B$3)</f>
        <v>42.7045288531775</v>
      </c>
      <c r="G33" s="265">
        <f>IF('BS(Balance Sheets) '!G33="-","-",'BS(Balance Sheets) '!G33/'為替換算(currency conversion)'!$B$3)</f>
        <v>139.86486486486487</v>
      </c>
      <c r="H33" s="264">
        <f>IF('BS(Balance Sheets) '!H33="-","-",'BS(Balance Sheets) '!H33/'為替換算(currency conversion)'!$B$3)</f>
        <v>235.427319211103</v>
      </c>
      <c r="I33" s="413">
        <f>IF('BS(Balance Sheets) '!I33="-","-",'BS(Balance Sheets) '!I33/'為替換算(currency conversion)'!$B$3)</f>
        <v>211.02081811541271</v>
      </c>
      <c r="J33" s="601">
        <f>IF('BS(Balance Sheets) '!J33="-","-",'BS(Balance Sheets) '!J33/'為替換算(currency conversion)'!$B$3)</f>
        <v>33.692476260043826</v>
      </c>
      <c r="K33" s="265">
        <f>IF('BS(Balance Sheets) '!K33="-","-",'BS(Balance Sheets) '!K33/'為替換算(currency conversion)'!$B$3)</f>
        <v>34.295105916727536</v>
      </c>
      <c r="L33" s="601">
        <f>IF('BS(Balance Sheets) '!L33="-","-",'BS(Balance Sheets) '!L33/'為替換算(currency conversion)'!$B$3)</f>
        <v>39.271365960555151</v>
      </c>
      <c r="M33" s="266">
        <f>IF('BS(Balance Sheets) '!M33="-","-",'BS(Balance Sheets) '!M33/'為替換算(currency conversion)'!$B$3)</f>
        <v>262.20781592403216</v>
      </c>
      <c r="N33" s="601">
        <f>IF('BS(Balance Sheets) '!N33="-","-",'BS(Balance Sheets) '!N33/'為替換算(currency conversion)'!$B$3)</f>
        <v>9.906866325785245</v>
      </c>
      <c r="O33" s="601">
        <f>IF('BS(Balance Sheets) '!O33="-","-",'BS(Balance Sheets) '!O33/'為替換算(currency conversion)'!$B$3)</f>
        <v>11.194302410518628</v>
      </c>
      <c r="P33" s="601">
        <f>IF('BS(Balance Sheets) '!P33="-","-",'BS(Balance Sheets) '!P33/'為替換算(currency conversion)'!$B$3)</f>
        <v>26.871804236669103</v>
      </c>
      <c r="Q33" s="266">
        <f>IF('BS(Balance Sheets) '!Q33="-","-",'BS(Balance Sheets) '!Q33/'為替換算(currency conversion)'!$B$3)</f>
        <v>42.037983929875821</v>
      </c>
      <c r="R33" s="601">
        <f>IF('BS(Balance Sheets) '!R33="-","-",'BS(Balance Sheets) '!R33/'為替換算(currency conversion)'!$B$3)</f>
        <v>46.703798392987586</v>
      </c>
      <c r="S33" s="601">
        <f>IF('BS(Balance Sheets) '!S33="-","-",'BS(Balance Sheets) '!S33/'為替換算(currency conversion)'!$B$3)</f>
        <v>56.36413440467495</v>
      </c>
      <c r="T33" s="601">
        <f>IF('BS(Balance Sheets) '!T33="-","-",'BS(Balance Sheets) '!T33/'為替換算(currency conversion)'!$B$3)</f>
        <v>111.07560262965669</v>
      </c>
      <c r="U33" s="266">
        <f>IF('BS(Balance Sheets) '!U33="-","-",'BS(Balance Sheets) '!U33/'為替換算(currency conversion)'!$B$3)</f>
        <v>37.20781592403214</v>
      </c>
      <c r="V33" s="601">
        <f>IF('BS(Balance Sheets) '!V33="-","-",'BS(Balance Sheets) '!V33/'為替換算(currency conversion)'!$B$3)</f>
        <v>56.69284149013879</v>
      </c>
      <c r="W33" s="836"/>
      <c r="X33" s="836"/>
      <c r="Y33" s="754"/>
    </row>
    <row r="34" spans="1:25" ht="18" customHeight="1">
      <c r="A34" s="238"/>
      <c r="B34" s="239"/>
      <c r="C34" s="260" t="s">
        <v>195</v>
      </c>
      <c r="D34" s="261" t="s">
        <v>4</v>
      </c>
      <c r="E34" s="262" t="s">
        <v>454</v>
      </c>
      <c r="F34" s="263">
        <f>IF('BS(Balance Sheets) '!F34="-","-",'BS(Balance Sheets) '!F34/'為替換算(currency conversion)'!$B$3)</f>
        <v>110.60080350620892</v>
      </c>
      <c r="G34" s="265">
        <f>IF('BS(Balance Sheets) '!G34="-","-",'BS(Balance Sheets) '!G34/'為替換算(currency conversion)'!$B$3)</f>
        <v>238.3765522279036</v>
      </c>
      <c r="H34" s="264">
        <f>IF('BS(Balance Sheets) '!H34="-","-",'BS(Balance Sheets) '!H34/'為替換算(currency conversion)'!$B$3)</f>
        <v>171.71292914536158</v>
      </c>
      <c r="I34" s="413">
        <f>IF('BS(Balance Sheets) '!I34="-","-",'BS(Balance Sheets) '!I34/'為替換算(currency conversion)'!$B$3)</f>
        <v>239.34441197954712</v>
      </c>
      <c r="J34" s="601">
        <f>IF('BS(Balance Sheets) '!J34="-","-",'BS(Balance Sheets) '!J34/'為替換算(currency conversion)'!$B$3)</f>
        <v>122.56208911614317</v>
      </c>
      <c r="K34" s="265">
        <f>IF('BS(Balance Sheets) '!K34="-","-",'BS(Balance Sheets) '!K34/'為替換算(currency conversion)'!$B$3)</f>
        <v>200.39262235208182</v>
      </c>
      <c r="L34" s="601">
        <f>IF('BS(Balance Sheets) '!L34="-","-",'BS(Balance Sheets) '!L34/'為替換算(currency conversion)'!$B$3)</f>
        <v>152.00876552227905</v>
      </c>
      <c r="M34" s="266">
        <f>IF('BS(Balance Sheets) '!M34="-","-",'BS(Balance Sheets) '!M34/'為替換算(currency conversion)'!$B$3)</f>
        <v>277.91271000730461</v>
      </c>
      <c r="N34" s="601">
        <f>IF('BS(Balance Sheets) '!N34="-","-",'BS(Balance Sheets) '!N34/'為替換算(currency conversion)'!$B$3)</f>
        <v>99.233016800584366</v>
      </c>
      <c r="O34" s="601">
        <f>IF('BS(Balance Sheets) '!O34="-","-",'BS(Balance Sheets) '!O34/'為替換算(currency conversion)'!$B$3)</f>
        <v>236.97041636230827</v>
      </c>
      <c r="P34" s="601">
        <f>IF('BS(Balance Sheets) '!P34="-","-",'BS(Balance Sheets) '!P34/'為替換算(currency conversion)'!$B$3)</f>
        <v>149.65303140978818</v>
      </c>
      <c r="Q34" s="266">
        <f>IF('BS(Balance Sheets) '!Q34="-","-",'BS(Balance Sheets) '!Q34/'為替換算(currency conversion)'!$B$3)</f>
        <v>292.20233747260778</v>
      </c>
      <c r="R34" s="601">
        <f>IF('BS(Balance Sheets) '!R34="-","-",'BS(Balance Sheets) '!R34/'為替換算(currency conversion)'!$B$3)</f>
        <v>117.22059897735573</v>
      </c>
      <c r="S34" s="601">
        <f>IF('BS(Balance Sheets) '!S34="-","-",'BS(Balance Sheets) '!S34/'為替換算(currency conversion)'!$B$3)</f>
        <v>226.13221329437548</v>
      </c>
      <c r="T34" s="601">
        <f>IF('BS(Balance Sheets) '!T34="-","-",'BS(Balance Sheets) '!T34/'為替換算(currency conversion)'!$B$3)</f>
        <v>190.70489408327248</v>
      </c>
      <c r="U34" s="266">
        <f>IF('BS(Balance Sheets) '!U34="-","-",'BS(Balance Sheets) '!U34/'為替換算(currency conversion)'!$B$3)</f>
        <v>361.59605551497447</v>
      </c>
      <c r="V34" s="601">
        <f>IF('BS(Balance Sheets) '!V34="-","-",'BS(Balance Sheets) '!V34/'為替換算(currency conversion)'!$B$3)</f>
        <v>125.31044558071585</v>
      </c>
      <c r="W34" s="836"/>
      <c r="X34" s="836"/>
      <c r="Y34" s="754"/>
    </row>
    <row r="35" spans="1:25" ht="18" customHeight="1">
      <c r="A35" s="238"/>
      <c r="B35" s="328"/>
      <c r="C35" s="260" t="s">
        <v>197</v>
      </c>
      <c r="D35" s="261" t="s">
        <v>4</v>
      </c>
      <c r="E35" s="262" t="s">
        <v>455</v>
      </c>
      <c r="F35" s="263">
        <f>IF('BS(Balance Sheets) '!F35="-","-",'BS(Balance Sheets) '!F35/'為替換算(currency conversion)'!$B$3)</f>
        <v>35.454711468224986</v>
      </c>
      <c r="G35" s="265">
        <f>IF('BS(Balance Sheets) '!G35="-","-",'BS(Balance Sheets) '!G35/'為替換算(currency conversion)'!$B$3)</f>
        <v>44.293279766252738</v>
      </c>
      <c r="H35" s="264">
        <f>IF('BS(Balance Sheets) '!H35="-","-",'BS(Balance Sheets) '!H35/'為替換算(currency conversion)'!$B$3)</f>
        <v>85.500365230094957</v>
      </c>
      <c r="I35" s="413">
        <f>IF('BS(Balance Sheets) '!I35="-","-",'BS(Balance Sheets) '!I35/'為替換算(currency conversion)'!$B$3)</f>
        <v>72.45252008765523</v>
      </c>
      <c r="J35" s="601">
        <f>IF('BS(Balance Sheets) '!J35="-","-",'BS(Balance Sheets) '!J35/'為替換算(currency conversion)'!$B$3)</f>
        <v>51.743973703433163</v>
      </c>
      <c r="K35" s="265">
        <f>IF('BS(Balance Sheets) '!K35="-","-",'BS(Balance Sheets) '!K35/'為替換算(currency conversion)'!$B$3)</f>
        <v>87.061723886048213</v>
      </c>
      <c r="L35" s="601">
        <f>IF('BS(Balance Sheets) '!L35="-","-",'BS(Balance Sheets) '!L35/'為替換算(currency conversion)'!$B$3)</f>
        <v>130.45105916727539</v>
      </c>
      <c r="M35" s="266">
        <f>IF('BS(Balance Sheets) '!M35="-","-",'BS(Balance Sheets) '!M35/'為替換算(currency conversion)'!$B$3)</f>
        <v>113.53177501826151</v>
      </c>
      <c r="N35" s="601">
        <f>IF('BS(Balance Sheets) '!N35="-","-",'BS(Balance Sheets) '!N35/'為替換算(currency conversion)'!$B$3)</f>
        <v>79.985390796201614</v>
      </c>
      <c r="O35" s="601">
        <f>IF('BS(Balance Sheets) '!O35="-","-",'BS(Balance Sheets) '!O35/'為替換算(currency conversion)'!$B$3)</f>
        <v>98.036888239590951</v>
      </c>
      <c r="P35" s="601">
        <f>IF('BS(Balance Sheets) '!P35="-","-",'BS(Balance Sheets) '!P35/'為替換算(currency conversion)'!$B$3)</f>
        <v>94.548940832724625</v>
      </c>
      <c r="Q35" s="266">
        <f>IF('BS(Balance Sheets) '!Q35="-","-",'BS(Balance Sheets) '!Q35/'為替換算(currency conversion)'!$B$3)</f>
        <v>39.015704894083271</v>
      </c>
      <c r="R35" s="601">
        <f>IF('BS(Balance Sheets) '!R35="-","-",'BS(Balance Sheets) '!R35/'為替換算(currency conversion)'!$B$3)</f>
        <v>28.588385682980277</v>
      </c>
      <c r="S35" s="601">
        <f>IF('BS(Balance Sheets) '!S35="-","-",'BS(Balance Sheets) '!S35/'為替換算(currency conversion)'!$B$3)</f>
        <v>18.097151205259316</v>
      </c>
      <c r="T35" s="601">
        <f>IF('BS(Balance Sheets) '!T35="-","-",'BS(Balance Sheets) '!T35/'為替換算(currency conversion)'!$B$3)</f>
        <v>16.307523739956174</v>
      </c>
      <c r="U35" s="266">
        <f>IF('BS(Balance Sheets) '!U35="-","-",'BS(Balance Sheets) '!U35/'為替換算(currency conversion)'!$B$3)</f>
        <v>38.568298027757486</v>
      </c>
      <c r="V35" s="601">
        <f>IF('BS(Balance Sheets) '!V35="-","-",'BS(Balance Sheets) '!V35/'為替換算(currency conversion)'!$B$3)</f>
        <v>44.293279766252738</v>
      </c>
      <c r="W35" s="836"/>
      <c r="X35" s="836"/>
      <c r="Y35" s="754"/>
    </row>
    <row r="36" spans="1:25" ht="18" customHeight="1">
      <c r="A36" s="238"/>
      <c r="B36" s="329"/>
      <c r="C36" s="330" t="s">
        <v>199</v>
      </c>
      <c r="D36" s="331" t="s">
        <v>4</v>
      </c>
      <c r="E36" s="332" t="s">
        <v>456</v>
      </c>
      <c r="F36" s="333">
        <f>IF('BS(Balance Sheets) '!F36="-","-",'BS(Balance Sheets) '!F36/'為替換算(currency conversion)'!$B$3)</f>
        <v>322.03250547845141</v>
      </c>
      <c r="G36" s="335">
        <f>IF('BS(Balance Sheets) '!G36="-","-",'BS(Balance Sheets) '!G36/'為替換算(currency conversion)'!$B$3)</f>
        <v>276.10482103725349</v>
      </c>
      <c r="H36" s="334">
        <f>IF('BS(Balance Sheets) '!H36="-","-",'BS(Balance Sheets) '!H36/'為替換算(currency conversion)'!$B$3)</f>
        <v>284.34075967859752</v>
      </c>
      <c r="I36" s="616">
        <f>IF('BS(Balance Sheets) '!I36="-","-",'BS(Balance Sheets) '!I36/'為替換算(currency conversion)'!$B$3)</f>
        <v>281.86632578524473</v>
      </c>
      <c r="J36" s="617">
        <f>IF('BS(Balance Sheets) '!J36="-","-",'BS(Balance Sheets) '!J36/'為替換算(currency conversion)'!$B$3)</f>
        <v>304.67494521548576</v>
      </c>
      <c r="K36" s="335">
        <f>IF('BS(Balance Sheets) '!K36="-","-",'BS(Balance Sheets) '!K36/'為替換算(currency conversion)'!$B$3)</f>
        <v>248.93170197224254</v>
      </c>
      <c r="L36" s="617">
        <f>IF('BS(Balance Sheets) '!L36="-","-",'BS(Balance Sheets) '!L36/'為替換算(currency conversion)'!$B$3)</f>
        <v>241.04273192111032</v>
      </c>
      <c r="M36" s="336">
        <f>IF('BS(Balance Sheets) '!M36="-","-",'BS(Balance Sheets) '!M36/'為替換算(currency conversion)'!$B$3)</f>
        <v>300.38349159970784</v>
      </c>
      <c r="N36" s="617">
        <f>IF('BS(Balance Sheets) '!N36="-","-",'BS(Balance Sheets) '!N36/'為替換算(currency conversion)'!$B$3)</f>
        <v>218.47151205259314</v>
      </c>
      <c r="O36" s="617">
        <f>IF('BS(Balance Sheets) '!O36="-","-",'BS(Balance Sheets) '!O36/'為替換算(currency conversion)'!$B$3)</f>
        <v>143.98283418553689</v>
      </c>
      <c r="P36" s="617">
        <f>IF('BS(Balance Sheets) '!P36="-","-",'BS(Balance Sheets) '!P36/'為替換算(currency conversion)'!$B$3)</f>
        <v>163.18480642804968</v>
      </c>
      <c r="Q36" s="336">
        <f>IF('BS(Balance Sheets) '!Q36="-","-",'BS(Balance Sheets) '!Q36/'為替換算(currency conversion)'!$B$3)</f>
        <v>270.94594594594594</v>
      </c>
      <c r="R36" s="617">
        <f>IF('BS(Balance Sheets) '!R36="-","-",'BS(Balance Sheets) '!R36/'為替換算(currency conversion)'!$B$3)</f>
        <v>253.07706355003654</v>
      </c>
      <c r="S36" s="617">
        <f>IF('BS(Balance Sheets) '!S36="-","-",'BS(Balance Sheets) '!S36/'為替換算(currency conversion)'!$B$3)</f>
        <v>203.96274653031409</v>
      </c>
      <c r="T36" s="617">
        <f>IF('BS(Balance Sheets) '!T36="-","-",'BS(Balance Sheets) '!T36/'為替換算(currency conversion)'!$B$3)</f>
        <v>246.42987582176772</v>
      </c>
      <c r="U36" s="336">
        <f>IF('BS(Balance Sheets) '!U36="-","-",'BS(Balance Sheets) '!U36/'為替換算(currency conversion)'!$B$3)</f>
        <v>365.8144631117604</v>
      </c>
      <c r="V36" s="617">
        <f>IF('BS(Balance Sheets) '!V36="-","-",'BS(Balance Sheets) '!V36/'為替換算(currency conversion)'!$B$3)</f>
        <v>358.13550036523009</v>
      </c>
      <c r="W36" s="843"/>
      <c r="X36" s="843"/>
      <c r="Y36" s="771"/>
    </row>
    <row r="37" spans="1:25" ht="18" customHeight="1">
      <c r="A37" s="238"/>
      <c r="B37" s="280" t="s">
        <v>201</v>
      </c>
      <c r="C37" s="281"/>
      <c r="D37" s="282" t="s">
        <v>4</v>
      </c>
      <c r="E37" s="283" t="s">
        <v>457</v>
      </c>
      <c r="F37" s="338">
        <f>IF('BS(Balance Sheets) '!F37="-","-",'BS(Balance Sheets) '!F37/'為替換算(currency conversion)'!$B$3)</f>
        <v>6140.3305332359387</v>
      </c>
      <c r="G37" s="340">
        <f>IF('BS(Balance Sheets) '!G37="-","-",'BS(Balance Sheets) '!G37/'為替換算(currency conversion)'!$B$3)</f>
        <v>6470.6172388604828</v>
      </c>
      <c r="H37" s="339">
        <f>IF('BS(Balance Sheets) '!H37="-","-",'BS(Balance Sheets) '!H37/'為替換算(currency conversion)'!$B$3)</f>
        <v>6304.0449233016807</v>
      </c>
      <c r="I37" s="618">
        <f>IF('BS(Balance Sheets) '!I37="-","-",'BS(Balance Sheets) '!I37/'為替換算(currency conversion)'!$B$3)</f>
        <v>6414.1617969320678</v>
      </c>
      <c r="J37" s="619">
        <f>IF('BS(Balance Sheets) '!J37="-","-",'BS(Balance Sheets) '!J37/'為替換算(currency conversion)'!$B$3)</f>
        <v>6439.4722425127829</v>
      </c>
      <c r="K37" s="340">
        <f>IF('BS(Balance Sheets) '!K37="-","-",'BS(Balance Sheets) '!K37/'為替換算(currency conversion)'!$B$3)</f>
        <v>6509.9525200876551</v>
      </c>
      <c r="L37" s="619">
        <f>IF('BS(Balance Sheets) '!L37="-","-",'BS(Balance Sheets) '!L37/'為替換算(currency conversion)'!$B$3)</f>
        <v>6929.1544923301681</v>
      </c>
      <c r="M37" s="341">
        <f>IF('BS(Balance Sheets) '!M37="-","-",'BS(Balance Sheets) '!M37/'為替換算(currency conversion)'!$B$3)</f>
        <v>6322.0781592403218</v>
      </c>
      <c r="N37" s="619">
        <f>IF('BS(Balance Sheets) '!N37="-","-",'BS(Balance Sheets) '!N37/'為替換算(currency conversion)'!$B$3)</f>
        <v>7320.005478451425</v>
      </c>
      <c r="O37" s="619">
        <f>IF('BS(Balance Sheets) '!O37="-","-",'BS(Balance Sheets) '!O37/'為替換算(currency conversion)'!$B$3)</f>
        <v>7503.3418553688825</v>
      </c>
      <c r="P37" s="619">
        <f>IF('BS(Balance Sheets) '!P37="-","-",'BS(Balance Sheets) '!P37/'為替換算(currency conversion)'!$B$3)</f>
        <v>8070.0693937180431</v>
      </c>
      <c r="Q37" s="341">
        <f>IF('BS(Balance Sheets) '!Q37="-","-",'BS(Balance Sheets) '!Q37/'為替換算(currency conversion)'!$B$3)</f>
        <v>7446.6307523739961</v>
      </c>
      <c r="R37" s="619">
        <f>IF('BS(Balance Sheets) '!R37="-","-",'BS(Balance Sheets) '!R37/'為替換算(currency conversion)'!$B$3)</f>
        <v>7452.9583637691749</v>
      </c>
      <c r="S37" s="619">
        <f>IF('BS(Balance Sheets) '!S37="-","-",'BS(Balance Sheets) '!S37/'為替換算(currency conversion)'!$B$3)</f>
        <v>7219.8867786705623</v>
      </c>
      <c r="T37" s="619">
        <f>IF('BS(Balance Sheets) '!T37="-","-",'BS(Balance Sheets) '!T37/'為替換算(currency conversion)'!$B$3)</f>
        <v>7959.3316289262239</v>
      </c>
      <c r="U37" s="341">
        <f>IF('BS(Balance Sheets) '!U37="-","-",'BS(Balance Sheets) '!U37/'為替換算(currency conversion)'!$B$3)</f>
        <v>7725.3469685902119</v>
      </c>
      <c r="V37" s="619">
        <f>IF('BS(Balance Sheets) '!V37="-","-",'BS(Balance Sheets) '!V37/'為替換算(currency conversion)'!$B$3)</f>
        <v>7337.1073776479188</v>
      </c>
      <c r="W37" s="844"/>
      <c r="X37" s="844"/>
      <c r="Y37" s="773"/>
    </row>
    <row r="38" spans="1:25" ht="18" customHeight="1">
      <c r="A38" s="238"/>
      <c r="B38" s="239"/>
      <c r="C38" s="250" t="s">
        <v>203</v>
      </c>
      <c r="D38" s="251" t="s">
        <v>4</v>
      </c>
      <c r="E38" s="252" t="s">
        <v>458</v>
      </c>
      <c r="F38" s="253">
        <f>IF('BS(Balance Sheets) '!F38="-","-",'BS(Balance Sheets) '!F38/'為替換算(currency conversion)'!$B$3)</f>
        <v>3960.381665449233</v>
      </c>
      <c r="G38" s="255">
        <f>IF('BS(Balance Sheets) '!G38="-","-",'BS(Balance Sheets) '!G38/'為替換算(currency conversion)'!$B$3)</f>
        <v>4252.1274653031414</v>
      </c>
      <c r="H38" s="254">
        <f>IF('BS(Balance Sheets) '!H38="-","-",'BS(Balance Sheets) '!H38/'為替換算(currency conversion)'!$B$3)</f>
        <v>4166.0518626734847</v>
      </c>
      <c r="I38" s="599">
        <f>IF('BS(Balance Sheets) '!I38="-","-",'BS(Balance Sheets) '!I38/'為替換算(currency conversion)'!$B$3)</f>
        <v>4281.044558071585</v>
      </c>
      <c r="J38" s="600">
        <f>IF('BS(Balance Sheets) '!J38="-","-",'BS(Balance Sheets) '!J38/'為替換算(currency conversion)'!$B$3)</f>
        <v>4256.8480642804971</v>
      </c>
      <c r="K38" s="255">
        <f>IF('BS(Balance Sheets) '!K38="-","-",'BS(Balance Sheets) '!K38/'為替換算(currency conversion)'!$B$3)</f>
        <v>4288.9152666179698</v>
      </c>
      <c r="L38" s="600">
        <f>IF('BS(Balance Sheets) '!L38="-","-",'BS(Balance Sheets) '!L38/'為替換算(currency conversion)'!$B$3)</f>
        <v>4625.9769905040175</v>
      </c>
      <c r="M38" s="256">
        <f>IF('BS(Balance Sheets) '!M38="-","-",'BS(Balance Sheets) '!M38/'為替換算(currency conversion)'!$B$3)</f>
        <v>4076.3056975894815</v>
      </c>
      <c r="N38" s="600">
        <f>IF('BS(Balance Sheets) '!N38="-","-",'BS(Balance Sheets) '!N38/'為替換算(currency conversion)'!$B$3)</f>
        <v>4153.0131482834186</v>
      </c>
      <c r="O38" s="600">
        <f>IF('BS(Balance Sheets) '!O38="-","-",'BS(Balance Sheets) '!O38/'為替換算(currency conversion)'!$B$3)</f>
        <v>4149.9452154857563</v>
      </c>
      <c r="P38" s="600">
        <f>IF('BS(Balance Sheets) '!P38="-","-",'BS(Balance Sheets) '!P38/'為替換算(currency conversion)'!$B$3)</f>
        <v>4673.4203798392991</v>
      </c>
      <c r="Q38" s="256">
        <f>IF('BS(Balance Sheets) '!Q38="-","-",'BS(Balance Sheets) '!Q38/'為替換算(currency conversion)'!$B$3)</f>
        <v>4025.3926223520821</v>
      </c>
      <c r="R38" s="600">
        <f>IF('BS(Balance Sheets) '!R38="-","-",'BS(Balance Sheets) '!R38/'為替換算(currency conversion)'!$B$3)</f>
        <v>4022.4981738495253</v>
      </c>
      <c r="S38" s="600">
        <f>IF('BS(Balance Sheets) '!S38="-","-",'BS(Balance Sheets) '!S38/'為替換算(currency conversion)'!$B$3)</f>
        <v>3738.9700511322135</v>
      </c>
      <c r="T38" s="600">
        <f>IF('BS(Balance Sheets) '!T38="-","-",'BS(Balance Sheets) '!T38/'為替換算(currency conversion)'!$B$3)</f>
        <v>4389.9653031409789</v>
      </c>
      <c r="U38" s="256">
        <f>IF('BS(Balance Sheets) '!U38="-","-",'BS(Balance Sheets) '!U38/'為替換算(currency conversion)'!$B$3)</f>
        <v>4320.2520087655221</v>
      </c>
      <c r="V38" s="600">
        <f>IF('BS(Balance Sheets) '!V38="-","-",'BS(Balance Sheets) '!V38/'為替換算(currency conversion)'!$B$3)</f>
        <v>3905.2045288531776</v>
      </c>
      <c r="W38" s="835"/>
      <c r="X38" s="835"/>
      <c r="Y38" s="751"/>
    </row>
    <row r="39" spans="1:25" ht="18" customHeight="1">
      <c r="A39" s="238"/>
      <c r="B39" s="239"/>
      <c r="C39" s="343" t="s">
        <v>190</v>
      </c>
      <c r="D39" s="251" t="s">
        <v>4</v>
      </c>
      <c r="E39" s="262" t="s">
        <v>452</v>
      </c>
      <c r="F39" s="344" t="str">
        <f>IF('BS(Balance Sheets) '!F39="-","-",'BS(Balance Sheets) '!F39/'為替換算(currency conversion)'!$B$3)</f>
        <v>-</v>
      </c>
      <c r="G39" s="620" t="str">
        <f>IF('BS(Balance Sheets) '!G39="-","-",'BS(Balance Sheets) '!G39/'為替換算(currency conversion)'!$B$3)</f>
        <v>-</v>
      </c>
      <c r="H39" s="621" t="str">
        <f>IF('BS(Balance Sheets) '!H39="-","-",'BS(Balance Sheets) '!H39/'為替換算(currency conversion)'!$B$3)</f>
        <v>-</v>
      </c>
      <c r="I39" s="622" t="str">
        <f>IF('BS(Balance Sheets) '!I39="-","-",'BS(Balance Sheets) '!I39/'為替換算(currency conversion)'!$B$3)</f>
        <v>-</v>
      </c>
      <c r="J39" s="623" t="str">
        <f>IF('BS(Balance Sheets) '!J39="-","-",'BS(Balance Sheets) '!J39/'為替換算(currency conversion)'!$B$3)</f>
        <v>-</v>
      </c>
      <c r="K39" s="620" t="str">
        <f>IF('BS(Balance Sheets) '!K39="-","-",'BS(Balance Sheets) '!K39/'為替換算(currency conversion)'!$B$3)</f>
        <v>-</v>
      </c>
      <c r="L39" s="623" t="str">
        <f>IF('BS(Balance Sheets) '!L39="-","-",'BS(Balance Sheets) '!L39/'為替換算(currency conversion)'!$B$3)</f>
        <v>-</v>
      </c>
      <c r="M39" s="624" t="str">
        <f>IF('BS(Balance Sheets) '!M39="-","-",'BS(Balance Sheets) '!M39/'為替換算(currency conversion)'!$B$3)</f>
        <v>-</v>
      </c>
      <c r="N39" s="623">
        <f>IF('BS(Balance Sheets) '!N39="-","-",'BS(Balance Sheets) '!N39/'為替換算(currency conversion)'!$B$3)</f>
        <v>965.59532505478455</v>
      </c>
      <c r="O39" s="623">
        <f>IF('BS(Balance Sheets) '!O39="-","-",'BS(Balance Sheets) '!O39/'為替換算(currency conversion)'!$B$3)</f>
        <v>1155.0401753104456</v>
      </c>
      <c r="P39" s="623">
        <f>IF('BS(Balance Sheets) '!P39="-","-",'BS(Balance Sheets) '!P39/'為替換算(currency conversion)'!$B$3)</f>
        <v>1153.0314097881667</v>
      </c>
      <c r="Q39" s="624">
        <f>IF('BS(Balance Sheets) '!Q39="-","-",'BS(Balance Sheets) '!Q39/'為替換算(currency conversion)'!$B$3)</f>
        <v>1115.9514243973704</v>
      </c>
      <c r="R39" s="623">
        <f>IF('BS(Balance Sheets) '!R39="-","-",'BS(Balance Sheets) '!R39/'為替換算(currency conversion)'!$B$3)</f>
        <v>1098.4842951059168</v>
      </c>
      <c r="S39" s="623">
        <f>IF('BS(Balance Sheets) '!S39="-","-",'BS(Balance Sheets) '!S39/'為替換算(currency conversion)'!$B$3)</f>
        <v>1071.8955441928415</v>
      </c>
      <c r="T39" s="623">
        <f>IF('BS(Balance Sheets) '!T39="-","-",'BS(Balance Sheets) '!T39/'為替換算(currency conversion)'!$B$3)</f>
        <v>1032.3411249086926</v>
      </c>
      <c r="U39" s="624">
        <f>IF('BS(Balance Sheets) '!U39="-","-",'BS(Balance Sheets) '!U39/'為替換算(currency conversion)'!$B$3)</f>
        <v>1076.2052593133674</v>
      </c>
      <c r="V39" s="623">
        <f>IF('BS(Balance Sheets) '!V39="-","-",'BS(Balance Sheets) '!V39/'為替換算(currency conversion)'!$B$3)</f>
        <v>1065.7505478451426</v>
      </c>
      <c r="W39" s="845"/>
      <c r="X39" s="845"/>
      <c r="Y39" s="775"/>
    </row>
    <row r="40" spans="1:25" ht="18" customHeight="1">
      <c r="A40" s="238"/>
      <c r="B40" s="239"/>
      <c r="C40" s="260" t="s">
        <v>193</v>
      </c>
      <c r="D40" s="261" t="s">
        <v>4</v>
      </c>
      <c r="E40" s="262" t="s">
        <v>453</v>
      </c>
      <c r="F40" s="346">
        <f>IF('BS(Balance Sheets) '!F40="-","-",'BS(Balance Sheets) '!F40/'為替換算(currency conversion)'!$B$3)</f>
        <v>82.55113221329438</v>
      </c>
      <c r="G40" s="348">
        <f>IF('BS(Balance Sheets) '!G40="-","-",'BS(Balance Sheets) '!G40/'為替換算(currency conversion)'!$B$3)</f>
        <v>85.564280496712939</v>
      </c>
      <c r="H40" s="347">
        <f>IF('BS(Balance Sheets) '!H40="-","-",'BS(Balance Sheets) '!H40/'為替換算(currency conversion)'!$B$3)</f>
        <v>101.46092037983931</v>
      </c>
      <c r="I40" s="420">
        <f>IF('BS(Balance Sheets) '!I40="-","-",'BS(Balance Sheets) '!I40/'為替換算(currency conversion)'!$B$3)</f>
        <v>99.853907962016081</v>
      </c>
      <c r="J40" s="625">
        <f>IF('BS(Balance Sheets) '!J40="-","-",'BS(Balance Sheets) '!J40/'為替換算(currency conversion)'!$B$3)</f>
        <v>127.41051862673484</v>
      </c>
      <c r="K40" s="348">
        <f>IF('BS(Balance Sheets) '!K40="-","-",'BS(Balance Sheets) '!K40/'為替換算(currency conversion)'!$B$3)</f>
        <v>136.52300949598248</v>
      </c>
      <c r="L40" s="625">
        <f>IF('BS(Balance Sheets) '!L40="-","-",'BS(Balance Sheets) '!L40/'為替換算(currency conversion)'!$B$3)</f>
        <v>211.93389335281228</v>
      </c>
      <c r="M40" s="349">
        <f>IF('BS(Balance Sheets) '!M40="-","-",'BS(Balance Sheets) '!M40/'為替換算(currency conversion)'!$B$3)</f>
        <v>200.03652300949599</v>
      </c>
      <c r="N40" s="625">
        <f>IF('BS(Balance Sheets) '!N40="-","-",'BS(Balance Sheets) '!N40/'為替換算(currency conversion)'!$B$3)</f>
        <v>120.57158509861213</v>
      </c>
      <c r="O40" s="625">
        <f>IF('BS(Balance Sheets) '!O40="-","-",'BS(Balance Sheets) '!O40/'為替換算(currency conversion)'!$B$3)</f>
        <v>102.5018261504748</v>
      </c>
      <c r="P40" s="625">
        <f>IF('BS(Balance Sheets) '!P40="-","-",'BS(Balance Sheets) '!P40/'為替換算(currency conversion)'!$B$3)</f>
        <v>122.19685902118334</v>
      </c>
      <c r="Q40" s="349">
        <f>IF('BS(Balance Sheets) '!Q40="-","-",'BS(Balance Sheets) '!Q40/'為替換算(currency conversion)'!$B$3)</f>
        <v>110.98429510591673</v>
      </c>
      <c r="R40" s="625">
        <f>IF('BS(Balance Sheets) '!R40="-","-",'BS(Balance Sheets) '!R40/'為替換算(currency conversion)'!$B$3)</f>
        <v>102.96749452154857</v>
      </c>
      <c r="S40" s="625">
        <f>IF('BS(Balance Sheets) '!S40="-","-",'BS(Balance Sheets) '!S40/'為替換算(currency conversion)'!$B$3)</f>
        <v>125.24653031409788</v>
      </c>
      <c r="T40" s="625">
        <f>IF('BS(Balance Sheets) '!T40="-","-",'BS(Balance Sheets) '!T40/'為替換算(currency conversion)'!$B$3)</f>
        <v>169.32980277574873</v>
      </c>
      <c r="U40" s="349">
        <f>IF('BS(Balance Sheets) '!U40="-","-",'BS(Balance Sheets) '!U40/'為替換算(currency conversion)'!$B$3)</f>
        <v>124.46128560993427</v>
      </c>
      <c r="V40" s="625">
        <f>IF('BS(Balance Sheets) '!V40="-","-",'BS(Balance Sheets) '!V40/'為替換算(currency conversion)'!$B$3)</f>
        <v>129.93060628195764</v>
      </c>
      <c r="W40" s="846"/>
      <c r="X40" s="846"/>
      <c r="Y40" s="777"/>
    </row>
    <row r="41" spans="1:25" ht="18" customHeight="1">
      <c r="A41" s="238"/>
      <c r="B41" s="239"/>
      <c r="C41" s="260" t="s">
        <v>207</v>
      </c>
      <c r="D41" s="261" t="s">
        <v>4</v>
      </c>
      <c r="E41" s="351" t="s">
        <v>459</v>
      </c>
      <c r="F41" s="346">
        <f>IF('BS(Balance Sheets) '!F41="-","-",'BS(Balance Sheets) '!F41/'為替換算(currency conversion)'!$B$3)</f>
        <v>1759.7607742878013</v>
      </c>
      <c r="G41" s="348">
        <f>IF('BS(Balance Sheets) '!G41="-","-",'BS(Balance Sheets) '!G41/'為替換算(currency conversion)'!$B$3)</f>
        <v>1790.4766252739225</v>
      </c>
      <c r="H41" s="347">
        <f>IF('BS(Balance Sheets) '!H41="-","-",'BS(Balance Sheets) '!H41/'為替換算(currency conversion)'!$B$3)</f>
        <v>1838.2304601899198</v>
      </c>
      <c r="I41" s="420">
        <f>IF('BS(Balance Sheets) '!I41="-","-",'BS(Balance Sheets) '!I41/'為替換算(currency conversion)'!$B$3)</f>
        <v>1824.7717311906501</v>
      </c>
      <c r="J41" s="625">
        <f>IF('BS(Balance Sheets) '!J41="-","-",'BS(Balance Sheets) '!J41/'為替換算(currency conversion)'!$B$3)</f>
        <v>1845.2246165084005</v>
      </c>
      <c r="K41" s="348">
        <f>IF('BS(Balance Sheets) '!K41="-","-",'BS(Balance Sheets) '!K41/'為替換算(currency conversion)'!$B$3)</f>
        <v>1875.082176771366</v>
      </c>
      <c r="L41" s="625">
        <f>IF('BS(Balance Sheets) '!L41="-","-",'BS(Balance Sheets) '!L41/'為替換算(currency conversion)'!$B$3)</f>
        <v>1899.1599707815924</v>
      </c>
      <c r="M41" s="349">
        <f>IF('BS(Balance Sheets) '!M41="-","-",'BS(Balance Sheets) '!M41/'為替換算(currency conversion)'!$B$3)</f>
        <v>1848.8951789627465</v>
      </c>
      <c r="N41" s="625">
        <f>IF('BS(Balance Sheets) '!N41="-","-",'BS(Balance Sheets) '!N41/'為替換算(currency conversion)'!$B$3)</f>
        <v>1895.0785244704164</v>
      </c>
      <c r="O41" s="625">
        <f>IF('BS(Balance Sheets) '!O41="-","-",'BS(Balance Sheets) '!O41/'為替換算(currency conversion)'!$B$3)</f>
        <v>1918.9737034331629</v>
      </c>
      <c r="P41" s="625">
        <f>IF('BS(Balance Sheets) '!P41="-","-",'BS(Balance Sheets) '!P41/'為替換算(currency conversion)'!$B$3)</f>
        <v>1951.999634769905</v>
      </c>
      <c r="Q41" s="349">
        <f>IF('BS(Balance Sheets) '!Q41="-","-",'BS(Balance Sheets) '!Q41/'為替換算(currency conversion)'!$B$3)</f>
        <v>1897.8634039444851</v>
      </c>
      <c r="R41" s="625">
        <f>IF('BS(Balance Sheets) '!R41="-","-",'BS(Balance Sheets) '!R41/'為替換算(currency conversion)'!$B$3)</f>
        <v>1918.8823959094229</v>
      </c>
      <c r="S41" s="625">
        <f>IF('BS(Balance Sheets) '!S41="-","-",'BS(Balance Sheets) '!S41/'為替換算(currency conversion)'!$B$3)</f>
        <v>1949.4247626004383</v>
      </c>
      <c r="T41" s="625">
        <f>IF('BS(Balance Sheets) '!T41="-","-",'BS(Balance Sheets) '!T41/'為替換算(currency conversion)'!$B$3)</f>
        <v>1980.6701972242513</v>
      </c>
      <c r="U41" s="349">
        <f>IF('BS(Balance Sheets) '!U41="-","-",'BS(Balance Sheets) '!U41/'為替換算(currency conversion)'!$B$3)</f>
        <v>1847.3612125639154</v>
      </c>
      <c r="V41" s="625">
        <f>IF('BS(Balance Sheets) '!V41="-","-",'BS(Balance Sheets) '!V41/'為替換算(currency conversion)'!$B$3)</f>
        <v>1872.8634039444851</v>
      </c>
      <c r="W41" s="846"/>
      <c r="X41" s="846"/>
      <c r="Y41" s="777"/>
    </row>
    <row r="42" spans="1:25" ht="18" customHeight="1">
      <c r="A42" s="238"/>
      <c r="B42" s="239"/>
      <c r="C42" s="260" t="s">
        <v>209</v>
      </c>
      <c r="D42" s="261" t="s">
        <v>4</v>
      </c>
      <c r="E42" s="262" t="s">
        <v>460</v>
      </c>
      <c r="F42" s="263">
        <f>IF('BS(Balance Sheets) '!F42="-","-",'BS(Balance Sheets) '!F42/'為替換算(currency conversion)'!$B$3)</f>
        <v>22.069028487947406</v>
      </c>
      <c r="G42" s="265">
        <f>IF('BS(Balance Sheets) '!G42="-","-",'BS(Balance Sheets) '!G42/'為替換算(currency conversion)'!$B$3)</f>
        <v>25.465668371073779</v>
      </c>
      <c r="H42" s="264">
        <f>IF('BS(Balance Sheets) '!H42="-","-",'BS(Balance Sheets) '!H42/'為替換算(currency conversion)'!$B$3)</f>
        <v>25.967859751643537</v>
      </c>
      <c r="I42" s="413">
        <f>IF('BS(Balance Sheets) '!I42="-","-",'BS(Balance Sheets) '!I42/'為替換算(currency conversion)'!$B$3)</f>
        <v>29.291453615777939</v>
      </c>
      <c r="J42" s="601">
        <f>IF('BS(Balance Sheets) '!J42="-","-",'BS(Balance Sheets) '!J42/'為替換算(currency conversion)'!$B$3)</f>
        <v>29.674945215485756</v>
      </c>
      <c r="K42" s="265">
        <f>IF('BS(Balance Sheets) '!K42="-","-",'BS(Balance Sheets) '!K42/'為替換算(currency conversion)'!$B$3)</f>
        <v>29.382761139517896</v>
      </c>
      <c r="L42" s="601">
        <f>IF('BS(Balance Sheets) '!L42="-","-",'BS(Balance Sheets) '!L42/'為替換算(currency conversion)'!$B$3)</f>
        <v>34.42293644996348</v>
      </c>
      <c r="M42" s="266">
        <f>IF('BS(Balance Sheets) '!M42="-","-",'BS(Balance Sheets) '!M42/'為替換算(currency conversion)'!$B$3)</f>
        <v>32.523739956172392</v>
      </c>
      <c r="N42" s="601">
        <f>IF('BS(Balance Sheets) '!N42="-","-",'BS(Balance Sheets) '!N42/'為替換算(currency conversion)'!$B$3)</f>
        <v>33.637691745799856</v>
      </c>
      <c r="O42" s="601">
        <f>IF('BS(Balance Sheets) '!O42="-","-",'BS(Balance Sheets) '!O42/'為替換算(currency conversion)'!$B$3)</f>
        <v>34.066837107377651</v>
      </c>
      <c r="P42" s="601">
        <f>IF('BS(Balance Sheets) '!P42="-","-",'BS(Balance Sheets) '!P42/'為替換算(currency conversion)'!$B$3)</f>
        <v>35.701241782322867</v>
      </c>
      <c r="Q42" s="266">
        <f>IF('BS(Balance Sheets) '!Q42="-","-",'BS(Balance Sheets) '!Q42/'為替換算(currency conversion)'!$B$3)</f>
        <v>37.719138056975893</v>
      </c>
      <c r="R42" s="601">
        <f>IF('BS(Balance Sheets) '!R42="-","-",'BS(Balance Sheets) '!R42/'為替換算(currency conversion)'!$B$3)</f>
        <v>38.075237399561722</v>
      </c>
      <c r="S42" s="601">
        <f>IF('BS(Balance Sheets) '!S42="-","-",'BS(Balance Sheets) '!S42/'為替換算(currency conversion)'!$B$3)</f>
        <v>39.62746530314098</v>
      </c>
      <c r="T42" s="601">
        <f>IF('BS(Balance Sheets) '!T42="-","-",'BS(Balance Sheets) '!T42/'為替換算(currency conversion)'!$B$3)</f>
        <v>41.097516435354272</v>
      </c>
      <c r="U42" s="266">
        <f>IF('BS(Balance Sheets) '!U42="-","-",'BS(Balance Sheets) '!U42/'為替換算(currency conversion)'!$B$3)</f>
        <v>38.970051132213293</v>
      </c>
      <c r="V42" s="601">
        <f>IF('BS(Balance Sheets) '!V42="-","-",'BS(Balance Sheets) '!V42/'為替換算(currency conversion)'!$B$3)</f>
        <v>38.476990504017536</v>
      </c>
      <c r="W42" s="836"/>
      <c r="X42" s="836"/>
      <c r="Y42" s="754"/>
    </row>
    <row r="43" spans="1:25" ht="18" customHeight="1">
      <c r="A43" s="238"/>
      <c r="B43" s="239"/>
      <c r="C43" s="260" t="s">
        <v>211</v>
      </c>
      <c r="D43" s="261" t="s">
        <v>4</v>
      </c>
      <c r="E43" s="262" t="s">
        <v>461</v>
      </c>
      <c r="F43" s="263">
        <f>IF('BS(Balance Sheets) '!F43="-","-",'BS(Balance Sheets) '!F43/'為替換算(currency conversion)'!$B$3)</f>
        <v>217.87801314828343</v>
      </c>
      <c r="G43" s="265">
        <f>IF('BS(Balance Sheets) '!G43="-","-",'BS(Balance Sheets) '!G43/'為替換算(currency conversion)'!$B$3)</f>
        <v>216.14317019722426</v>
      </c>
      <c r="H43" s="264">
        <f>IF('BS(Balance Sheets) '!H43="-","-",'BS(Balance Sheets) '!H43/'為替換算(currency conversion)'!$B$3)</f>
        <v>76.543097151205259</v>
      </c>
      <c r="I43" s="413">
        <f>IF('BS(Balance Sheets) '!I43="-","-",'BS(Balance Sheets) '!I43/'為替換算(currency conversion)'!$B$3)</f>
        <v>70.39810080350621</v>
      </c>
      <c r="J43" s="601">
        <f>IF('BS(Balance Sheets) '!J43="-","-",'BS(Balance Sheets) '!J43/'為替換算(currency conversion)'!$B$3)</f>
        <v>62.42695398100804</v>
      </c>
      <c r="K43" s="265">
        <f>IF('BS(Balance Sheets) '!K43="-","-",'BS(Balance Sheets) '!K43/'為替換算(currency conversion)'!$B$3)</f>
        <v>55.11322132943755</v>
      </c>
      <c r="L43" s="601">
        <f>IF('BS(Balance Sheets) '!L43="-","-",'BS(Balance Sheets) '!L43/'為替換算(currency conversion)'!$B$3)</f>
        <v>46.292914536157781</v>
      </c>
      <c r="M43" s="266">
        <f>IF('BS(Balance Sheets) '!M43="-","-",'BS(Balance Sheets) '!M43/'為替換算(currency conversion)'!$B$3)</f>
        <v>50.511322132943754</v>
      </c>
      <c r="N43" s="601">
        <f>IF('BS(Balance Sheets) '!N43="-","-",'BS(Balance Sheets) '!N43/'為替換算(currency conversion)'!$B$3)</f>
        <v>71.347699050401758</v>
      </c>
      <c r="O43" s="601">
        <f>IF('BS(Balance Sheets) '!O43="-","-",'BS(Balance Sheets) '!O43/'為替換算(currency conversion)'!$B$3)</f>
        <v>50.091307523739957</v>
      </c>
      <c r="P43" s="601">
        <f>IF('BS(Balance Sheets) '!P43="-","-",'BS(Balance Sheets) '!P43/'為替換算(currency conversion)'!$B$3)</f>
        <v>52.355734112490872</v>
      </c>
      <c r="Q43" s="266">
        <f>IF('BS(Balance Sheets) '!Q43="-","-",'BS(Balance Sheets) '!Q43/'為替換算(currency conversion)'!$B$3)</f>
        <v>172.27903579254931</v>
      </c>
      <c r="R43" s="601">
        <f>IF('BS(Balance Sheets) '!R43="-","-",'BS(Balance Sheets) '!R43/'為替換算(currency conversion)'!$B$3)</f>
        <v>165.14791818845873</v>
      </c>
      <c r="S43" s="601">
        <f>IF('BS(Balance Sheets) '!S43="-","-",'BS(Balance Sheets) '!S43/'為替換算(currency conversion)'!$B$3)</f>
        <v>165.8509861212564</v>
      </c>
      <c r="T43" s="601">
        <f>IF('BS(Balance Sheets) '!T43="-","-",'BS(Balance Sheets) '!T43/'為替換算(currency conversion)'!$B$3)</f>
        <v>160.80168005843683</v>
      </c>
      <c r="U43" s="266">
        <f>IF('BS(Balance Sheets) '!U43="-","-",'BS(Balance Sheets) '!U43/'為替換算(currency conversion)'!$B$3)</f>
        <v>149.43389335281228</v>
      </c>
      <c r="V43" s="601">
        <f>IF('BS(Balance Sheets) '!V43="-","-",'BS(Balance Sheets) '!V43/'為替換算(currency conversion)'!$B$3)</f>
        <v>154.58363769174579</v>
      </c>
      <c r="W43" s="836"/>
      <c r="X43" s="836"/>
      <c r="Y43" s="754"/>
    </row>
    <row r="44" spans="1:25" ht="18" customHeight="1">
      <c r="A44" s="238"/>
      <c r="B44" s="352"/>
      <c r="C44" s="271" t="s">
        <v>213</v>
      </c>
      <c r="D44" s="272" t="s">
        <v>4</v>
      </c>
      <c r="E44" s="273" t="s">
        <v>462</v>
      </c>
      <c r="F44" s="353">
        <f>IF('BS(Balance Sheets) '!F44="-","-",'BS(Balance Sheets) '!F44/'為替換算(currency conversion)'!$B$3)</f>
        <v>97.699050401753112</v>
      </c>
      <c r="G44" s="355">
        <f>IF('BS(Balance Sheets) '!G44="-","-",'BS(Balance Sheets) '!G44/'為替換算(currency conversion)'!$B$3)</f>
        <v>100.8308984660336</v>
      </c>
      <c r="H44" s="354">
        <f>IF('BS(Balance Sheets) '!H44="-","-",'BS(Balance Sheets) '!H44/'為替換算(currency conversion)'!$B$3)</f>
        <v>95.799853907962017</v>
      </c>
      <c r="I44" s="626">
        <f>IF('BS(Balance Sheets) '!I44="-","-",'BS(Balance Sheets) '!I44/'為替換算(currency conversion)'!$B$3)</f>
        <v>108.80204528853177</v>
      </c>
      <c r="J44" s="627">
        <f>IF('BS(Balance Sheets) '!J44="-","-",'BS(Balance Sheets) '!J44/'為替換算(currency conversion)'!$B$3)</f>
        <v>117.86888239590942</v>
      </c>
      <c r="K44" s="355">
        <f>IF('BS(Balance Sheets) '!K44="-","-",'BS(Balance Sheets) '!K44/'為替換算(currency conversion)'!$B$3)</f>
        <v>124.92695398100804</v>
      </c>
      <c r="L44" s="627">
        <f>IF('BS(Balance Sheets) '!L44="-","-",'BS(Balance Sheets) '!L44/'為替換算(currency conversion)'!$B$3)</f>
        <v>111.38604821037254</v>
      </c>
      <c r="M44" s="356">
        <f>IF('BS(Balance Sheets) '!M44="-","-",'BS(Balance Sheets) '!M44/'為替換算(currency conversion)'!$B$3)</f>
        <v>113.79656683710738</v>
      </c>
      <c r="N44" s="627">
        <f>IF('BS(Balance Sheets) '!N44="-","-",'BS(Balance Sheets) '!N44/'為替換算(currency conversion)'!$B$3)</f>
        <v>80.770635500365231</v>
      </c>
      <c r="O44" s="627">
        <f>IF('BS(Balance Sheets) '!O44="-","-",'BS(Balance Sheets) '!O44/'為替換算(currency conversion)'!$B$3)</f>
        <v>92.72279035792549</v>
      </c>
      <c r="P44" s="627">
        <f>IF('BS(Balance Sheets) '!P44="-","-",'BS(Balance Sheets) '!P44/'為替換算(currency conversion)'!$B$3)</f>
        <v>81.355003652300951</v>
      </c>
      <c r="Q44" s="356">
        <f>IF('BS(Balance Sheets) '!Q44="-","-",'BS(Balance Sheets) '!Q44/'為替換算(currency conversion)'!$B$3)</f>
        <v>86.431701972242521</v>
      </c>
      <c r="R44" s="627">
        <f>IF('BS(Balance Sheets) '!R44="-","-",'BS(Balance Sheets) '!R44/'為替換算(currency conversion)'!$B$3)</f>
        <v>106.91197954711468</v>
      </c>
      <c r="S44" s="627">
        <f>IF('BS(Balance Sheets) '!S44="-","-",'BS(Balance Sheets) '!S44/'為替換算(currency conversion)'!$B$3)</f>
        <v>128.87143900657415</v>
      </c>
      <c r="T44" s="627">
        <f>IF('BS(Balance Sheets) '!T44="-","-",'BS(Balance Sheets) '!T44/'為替換算(currency conversion)'!$B$3)</f>
        <v>185.13513513513513</v>
      </c>
      <c r="U44" s="356">
        <f>IF('BS(Balance Sheets) '!U44="-","-",'BS(Balance Sheets) '!U44/'為替換算(currency conversion)'!$B$3)</f>
        <v>168.66325785244706</v>
      </c>
      <c r="V44" s="627">
        <f>IF('BS(Balance Sheets) '!V44="-","-",'BS(Balance Sheets) '!V44/'為替換算(currency conversion)'!$B$3)</f>
        <v>170.29766252739228</v>
      </c>
      <c r="W44" s="847"/>
      <c r="X44" s="847"/>
      <c r="Y44" s="779"/>
    </row>
    <row r="45" spans="1:25" ht="18" customHeight="1" thickBot="1">
      <c r="A45" s="238"/>
      <c r="B45" s="280" t="s">
        <v>463</v>
      </c>
      <c r="C45" s="281"/>
      <c r="D45" s="282" t="s">
        <v>4</v>
      </c>
      <c r="E45" s="283" t="s">
        <v>464</v>
      </c>
      <c r="F45" s="338">
        <f>IF('BS(Balance Sheets) '!F45="-","-",'BS(Balance Sheets) '!F45/'為替換算(currency conversion)'!$B$3)</f>
        <v>12026.771365960556</v>
      </c>
      <c r="G45" s="340">
        <f>IF('BS(Balance Sheets) '!G45="-","-",'BS(Balance Sheets) '!G45/'為替換算(currency conversion)'!$B$3)</f>
        <v>12459.450328707086</v>
      </c>
      <c r="H45" s="339">
        <f>IF('BS(Balance Sheets) '!H45="-","-",'BS(Balance Sheets) '!H45/'為替換算(currency conversion)'!$B$3)</f>
        <v>12886.842585829072</v>
      </c>
      <c r="I45" s="618">
        <f>IF('BS(Balance Sheets) '!I45="-","-",'BS(Balance Sheets) '!I45/'為替換算(currency conversion)'!$B$3)</f>
        <v>12871.585098612126</v>
      </c>
      <c r="J45" s="619">
        <f>IF('BS(Balance Sheets) '!J45="-","-",'BS(Balance Sheets) '!J45/'為替換算(currency conversion)'!$B$3)</f>
        <v>12263.020452885317</v>
      </c>
      <c r="K45" s="316">
        <f>IF('BS(Balance Sheets) '!K45="-","-",'BS(Balance Sheets) '!K45/'為替換算(currency conversion)'!$B$3)</f>
        <v>12578.214024835646</v>
      </c>
      <c r="L45" s="619">
        <f>IF('BS(Balance Sheets) '!L45="-","-",'BS(Balance Sheets) '!L45/'為替換算(currency conversion)'!$B$3)</f>
        <v>12747.0507669832</v>
      </c>
      <c r="M45" s="341">
        <f>IF('BS(Balance Sheets) '!M45="-","-",'BS(Balance Sheets) '!M45/'為替換算(currency conversion)'!$B$3)</f>
        <v>13780.615412710007</v>
      </c>
      <c r="N45" s="619">
        <f>IF('BS(Balance Sheets) '!N45="-","-",'BS(Balance Sheets) '!N45/'為替換算(currency conversion)'!$B$3)</f>
        <v>14564.947041636231</v>
      </c>
      <c r="O45" s="619">
        <f>IF('BS(Balance Sheets) '!O45="-","-",'BS(Balance Sheets) '!O45/'為替換算(currency conversion)'!$B$3)</f>
        <v>14458.564645726809</v>
      </c>
      <c r="P45" s="619">
        <f>IF('BS(Balance Sheets) '!P45="-","-",'BS(Balance Sheets) '!P45/'為替換算(currency conversion)'!$B$3)</f>
        <v>15481.218042366692</v>
      </c>
      <c r="Q45" s="341">
        <f>IF('BS(Balance Sheets) '!Q45="-","-",'BS(Balance Sheets) '!Q45/'為替換算(currency conversion)'!$B$3)</f>
        <v>15509.432067202339</v>
      </c>
      <c r="R45" s="619">
        <f>IF('BS(Balance Sheets) '!R45="-","-",'BS(Balance Sheets) '!R45/'為替換算(currency conversion)'!$B$3)</f>
        <v>15093.672388604822</v>
      </c>
      <c r="S45" s="619">
        <f>IF('BS(Balance Sheets) '!S45="-","-",'BS(Balance Sheets) '!S45/'為替換算(currency conversion)'!$B$3)</f>
        <v>14982.131117604091</v>
      </c>
      <c r="T45" s="619">
        <f>IF('BS(Balance Sheets) '!T45="-","-",'BS(Balance Sheets) '!T45/'為替換算(currency conversion)'!$B$3)</f>
        <v>15814.079620160703</v>
      </c>
      <c r="U45" s="341">
        <f>IF('BS(Balance Sheets) '!U45="-","-",'BS(Balance Sheets) '!U45/'為替換算(currency conversion)'!$B$3)</f>
        <v>16165.704894083274</v>
      </c>
      <c r="V45" s="619">
        <f>IF('BS(Balance Sheets) '!V45="-","-",'BS(Balance Sheets) '!V45/'為替換算(currency conversion)'!$B$3)</f>
        <v>16168.78195763331</v>
      </c>
      <c r="W45" s="844"/>
      <c r="X45" s="844"/>
      <c r="Y45" s="773"/>
    </row>
    <row r="46" spans="1:25" ht="18" customHeight="1">
      <c r="B46" s="358" t="s">
        <v>217</v>
      </c>
      <c r="C46" s="228"/>
      <c r="D46" s="229" t="s">
        <v>4</v>
      </c>
      <c r="E46" s="359" t="s">
        <v>465</v>
      </c>
      <c r="F46" s="360"/>
      <c r="G46" s="362"/>
      <c r="H46" s="361"/>
      <c r="I46" s="628"/>
      <c r="J46" s="629"/>
      <c r="K46" s="361"/>
      <c r="L46" s="362"/>
      <c r="M46" s="363"/>
      <c r="N46" s="629"/>
      <c r="O46" s="629"/>
      <c r="P46" s="362"/>
      <c r="Q46" s="363"/>
      <c r="R46" s="629"/>
      <c r="S46" s="629"/>
      <c r="T46" s="362"/>
      <c r="U46" s="363"/>
      <c r="V46" s="629"/>
      <c r="W46" s="629"/>
      <c r="X46" s="362"/>
      <c r="Y46" s="363"/>
    </row>
    <row r="47" spans="1:25" ht="18" customHeight="1">
      <c r="A47" s="238"/>
      <c r="B47" s="280" t="s">
        <v>219</v>
      </c>
      <c r="C47" s="365"/>
      <c r="D47" s="366" t="s">
        <v>4</v>
      </c>
      <c r="E47" s="367" t="s">
        <v>466</v>
      </c>
      <c r="F47" s="368">
        <f>IF('BS(Balance Sheets) '!F47="-","-",'BS(Balance Sheets) '!F47/'為替換算(currency conversion)'!$B$3)</f>
        <v>7121.2107377647917</v>
      </c>
      <c r="G47" s="370">
        <f>IF('BS(Balance Sheets) '!G47="-","-",'BS(Balance Sheets) '!G47/'為替換算(currency conversion)'!$B$3)</f>
        <v>7441.4170927684445</v>
      </c>
      <c r="H47" s="369">
        <f>IF('BS(Balance Sheets) '!H47="-","-",'BS(Balance Sheets) '!H47/'為替換算(currency conversion)'!$B$3)</f>
        <v>7634.0759678597515</v>
      </c>
      <c r="I47" s="630">
        <f>IF('BS(Balance Sheets) '!I47="-","-",'BS(Balance Sheets) '!I47/'為替換算(currency conversion)'!$B$3)</f>
        <v>7543.6358655953254</v>
      </c>
      <c r="J47" s="631">
        <f>IF('BS(Balance Sheets) '!J47="-","-",'BS(Balance Sheets) '!J47/'為替換算(currency conversion)'!$B$3)</f>
        <v>7916.8188458729001</v>
      </c>
      <c r="K47" s="632">
        <f>IF('BS(Balance Sheets) '!K47="-","-",'BS(Balance Sheets) '!K47/'為替換算(currency conversion)'!$B$3)</f>
        <v>8356.9941563184802</v>
      </c>
      <c r="L47" s="631">
        <f>IF('BS(Balance Sheets) '!L47="-","-",'BS(Balance Sheets) '!L47/'為替換算(currency conversion)'!$B$3)</f>
        <v>8053.2870708546388</v>
      </c>
      <c r="M47" s="371">
        <f>IF('BS(Balance Sheets) '!M47="-","-",'BS(Balance Sheets) '!M47/'為替換算(currency conversion)'!$B$3)</f>
        <v>8452.036157779401</v>
      </c>
      <c r="N47" s="631">
        <f>IF('BS(Balance Sheets) '!N47="-","-",'BS(Balance Sheets) '!N47/'為替換算(currency conversion)'!$B$3)</f>
        <v>8440.0474799123458</v>
      </c>
      <c r="O47" s="631">
        <f>IF('BS(Balance Sheets) '!O47="-","-",'BS(Balance Sheets) '!O47/'為替換算(currency conversion)'!$B$3)</f>
        <v>8488.5500365230091</v>
      </c>
      <c r="P47" s="631">
        <f>IF('BS(Balance Sheets) '!P47="-","-",'BS(Balance Sheets) '!P47/'為替換算(currency conversion)'!$B$3)</f>
        <v>8765.3670562454354</v>
      </c>
      <c r="Q47" s="371">
        <f>IF('BS(Balance Sheets) '!Q47="-","-",'BS(Balance Sheets) '!Q47/'為替換算(currency conversion)'!$B$3)</f>
        <v>8580.0127830533238</v>
      </c>
      <c r="R47" s="631">
        <f>IF('BS(Balance Sheets) '!R47="-","-",'BS(Balance Sheets) '!R47/'為替換算(currency conversion)'!$B$3)</f>
        <v>8797.4251278305328</v>
      </c>
      <c r="S47" s="631">
        <f>IF('BS(Balance Sheets) '!S47="-","-",'BS(Balance Sheets) '!S47/'為替換算(currency conversion)'!$B$3)</f>
        <v>9021.3203067932809</v>
      </c>
      <c r="T47" s="631">
        <f>IF('BS(Balance Sheets) '!T47="-","-",'BS(Balance Sheets) '!T47/'為替換算(currency conversion)'!$B$3)</f>
        <v>9091.4444850255659</v>
      </c>
      <c r="U47" s="371">
        <f>IF('BS(Balance Sheets) '!U47="-","-",'BS(Balance Sheets) '!U47/'為替換算(currency conversion)'!$B$3)</f>
        <v>9796.3750913075237</v>
      </c>
      <c r="V47" s="631">
        <f>IF('BS(Balance Sheets) '!V47="-","-",'BS(Balance Sheets) '!V47/'為替換算(currency conversion)'!$B$3)</f>
        <v>9992.065376186998</v>
      </c>
      <c r="W47" s="848"/>
      <c r="X47" s="848"/>
      <c r="Y47" s="781"/>
    </row>
    <row r="48" spans="1:25" ht="18" customHeight="1">
      <c r="A48" s="238"/>
      <c r="B48" s="239"/>
      <c r="C48" s="343" t="s">
        <v>221</v>
      </c>
      <c r="D48" s="296" t="s">
        <v>4</v>
      </c>
      <c r="E48" s="297" t="s">
        <v>467</v>
      </c>
      <c r="F48" s="298">
        <f>IF('BS(Balance Sheets) '!F48="-","-",'BS(Balance Sheets) '!F48/'為替換算(currency conversion)'!$B$3)</f>
        <v>1301.3148283418554</v>
      </c>
      <c r="G48" s="300">
        <f>IF('BS(Balance Sheets) '!G48="-","-",'BS(Balance Sheets) '!G48/'為替換算(currency conversion)'!$B$3)</f>
        <v>1301.3148283418554</v>
      </c>
      <c r="H48" s="299">
        <f>IF('BS(Balance Sheets) '!H48="-","-",'BS(Balance Sheets) '!H48/'為替換算(currency conversion)'!$B$3)</f>
        <v>1301.3148283418554</v>
      </c>
      <c r="I48" s="607">
        <f>IF('BS(Balance Sheets) '!I48="-","-",'BS(Balance Sheets) '!I48/'為替換算(currency conversion)'!$B$3)</f>
        <v>1301.3148283418554</v>
      </c>
      <c r="J48" s="608">
        <f>IF('BS(Balance Sheets) '!J48="-","-",'BS(Balance Sheets) '!J48/'為替換算(currency conversion)'!$B$3)</f>
        <v>1301.3148283418554</v>
      </c>
      <c r="K48" s="300">
        <f>IF('BS(Balance Sheets) '!K48="-","-",'BS(Balance Sheets) '!K48/'為替換算(currency conversion)'!$B$3)</f>
        <v>1301.3148283418554</v>
      </c>
      <c r="L48" s="608">
        <f>IF('BS(Balance Sheets) '!L48="-","-",'BS(Balance Sheets) '!L48/'為替換算(currency conversion)'!$B$3)</f>
        <v>1301.3148283418554</v>
      </c>
      <c r="M48" s="301">
        <f>IF('BS(Balance Sheets) '!M48="-","-",'BS(Balance Sheets) '!M48/'為替換算(currency conversion)'!$B$3)</f>
        <v>1301.3148283418554</v>
      </c>
      <c r="N48" s="608">
        <f>IF('BS(Balance Sheets) '!N48="-","-",'BS(Balance Sheets) '!N48/'為替換算(currency conversion)'!$B$3)</f>
        <v>1301.3148283418554</v>
      </c>
      <c r="O48" s="608">
        <f>IF('BS(Balance Sheets) '!O48="-","-",'BS(Balance Sheets) '!O48/'為替換算(currency conversion)'!$B$3)</f>
        <v>1301.3148283418554</v>
      </c>
      <c r="P48" s="608">
        <f>IF('BS(Balance Sheets) '!P48="-","-",'BS(Balance Sheets) '!P48/'為替換算(currency conversion)'!$B$3)</f>
        <v>1301.3148283418554</v>
      </c>
      <c r="Q48" s="301">
        <f>IF('BS(Balance Sheets) '!Q48="-","-",'BS(Balance Sheets) '!Q48/'為替換算(currency conversion)'!$B$3)</f>
        <v>1301.3148283418554</v>
      </c>
      <c r="R48" s="608">
        <f>IF('BS(Balance Sheets) '!R48="-","-",'BS(Balance Sheets) '!R48/'為替換算(currency conversion)'!$B$3)</f>
        <v>1301.3148283418554</v>
      </c>
      <c r="S48" s="608">
        <f>IF('BS(Balance Sheets) '!S48="-","-",'BS(Balance Sheets) '!S48/'為替換算(currency conversion)'!$B$3)</f>
        <v>1301.3148283418554</v>
      </c>
      <c r="T48" s="608">
        <f>IF('BS(Balance Sheets) '!T48="-","-",'BS(Balance Sheets) '!T48/'為替換算(currency conversion)'!$B$3)</f>
        <v>1301.3148283418554</v>
      </c>
      <c r="U48" s="301">
        <f>IF('BS(Balance Sheets) '!U48="-","-",'BS(Balance Sheets) '!U48/'為替換算(currency conversion)'!$B$3)</f>
        <v>1301.3148283418554</v>
      </c>
      <c r="V48" s="608">
        <f>IF('BS(Balance Sheets) '!V48="-","-",'BS(Balance Sheets) '!V48/'為替換算(currency conversion)'!$B$3)</f>
        <v>1301.3148283418554</v>
      </c>
      <c r="W48" s="839"/>
      <c r="X48" s="839"/>
      <c r="Y48" s="764"/>
    </row>
    <row r="49" spans="1:25" ht="18" customHeight="1">
      <c r="A49" s="238"/>
      <c r="B49" s="239"/>
      <c r="C49" s="260" t="s">
        <v>223</v>
      </c>
      <c r="D49" s="261" t="s">
        <v>4</v>
      </c>
      <c r="E49" s="262" t="s">
        <v>468</v>
      </c>
      <c r="F49" s="263">
        <f>IF('BS(Balance Sheets) '!F49="-","-",'BS(Balance Sheets) '!F49/'為替換算(currency conversion)'!$B$3)</f>
        <v>1082.4415631848065</v>
      </c>
      <c r="G49" s="265">
        <f>IF('BS(Balance Sheets) '!G49="-","-",'BS(Balance Sheets) '!G49/'為替換算(currency conversion)'!$B$3)</f>
        <v>1072.2607742878013</v>
      </c>
      <c r="H49" s="264">
        <f>IF('BS(Balance Sheets) '!H49="-","-",'BS(Balance Sheets) '!H49/'為替換算(currency conversion)'!$B$3)</f>
        <v>1054.6749452154859</v>
      </c>
      <c r="I49" s="413">
        <f>IF('BS(Balance Sheets) '!I49="-","-",'BS(Balance Sheets) '!I49/'為替換算(currency conversion)'!$B$3)</f>
        <v>1060.9295105916729</v>
      </c>
      <c r="J49" s="601">
        <f>IF('BS(Balance Sheets) '!J49="-","-",'BS(Balance Sheets) '!J49/'為替換算(currency conversion)'!$B$3)</f>
        <v>1061.0390796201607</v>
      </c>
      <c r="K49" s="265">
        <f>IF('BS(Balance Sheets) '!K49="-","-",'BS(Balance Sheets) '!K49/'為替換算(currency conversion)'!$B$3)</f>
        <v>1049.0412710007306</v>
      </c>
      <c r="L49" s="601">
        <f>IF('BS(Balance Sheets) '!L49="-","-",'BS(Balance Sheets) '!L49/'為替換算(currency conversion)'!$B$3)</f>
        <v>1055.6154127100074</v>
      </c>
      <c r="M49" s="266">
        <f>IF('BS(Balance Sheets) '!M49="-","-",'BS(Balance Sheets) '!M49/'為替換算(currency conversion)'!$B$3)</f>
        <v>1056.7932797662527</v>
      </c>
      <c r="N49" s="601">
        <f>IF('BS(Balance Sheets) '!N49="-","-",'BS(Balance Sheets) '!N49/'為替換算(currency conversion)'!$B$3)</f>
        <v>1051.1869978086195</v>
      </c>
      <c r="O49" s="601">
        <f>IF('BS(Balance Sheets) '!O49="-","-",'BS(Balance Sheets) '!O49/'為替換算(currency conversion)'!$B$3)</f>
        <v>1053.5244704163624</v>
      </c>
      <c r="P49" s="601">
        <f>IF('BS(Balance Sheets) '!P49="-","-",'BS(Balance Sheets) '!P49/'為替換算(currency conversion)'!$B$3)</f>
        <v>1014.700511322133</v>
      </c>
      <c r="Q49" s="266">
        <f>IF('BS(Balance Sheets) '!Q49="-","-",'BS(Balance Sheets) '!Q49/'為替換算(currency conversion)'!$B$3)</f>
        <v>1018.955441928415</v>
      </c>
      <c r="R49" s="601">
        <f>IF('BS(Balance Sheets) '!R49="-","-",'BS(Balance Sheets) '!R49/'為替換算(currency conversion)'!$B$3)</f>
        <v>1019.1928414901388</v>
      </c>
      <c r="S49" s="601">
        <f>IF('BS(Balance Sheets) '!S49="-","-",'BS(Balance Sheets) '!S49/'為替換算(currency conversion)'!$B$3)</f>
        <v>1013.2030679327977</v>
      </c>
      <c r="T49" s="601">
        <f>IF('BS(Balance Sheets) '!T49="-","-",'BS(Balance Sheets) '!T49/'為替換算(currency conversion)'!$B$3)</f>
        <v>973.2377647918189</v>
      </c>
      <c r="U49" s="266">
        <f>IF('BS(Balance Sheets) '!U49="-","-",'BS(Balance Sheets) '!U49/'為替換算(currency conversion)'!$B$3)</f>
        <v>967.75018261504749</v>
      </c>
      <c r="V49" s="601">
        <f>IF('BS(Balance Sheets) '!V49="-","-",'BS(Balance Sheets) '!V49/'為替換算(currency conversion)'!$B$3)</f>
        <v>936.79693206720242</v>
      </c>
      <c r="W49" s="836"/>
      <c r="X49" s="836"/>
      <c r="Y49" s="754"/>
    </row>
    <row r="50" spans="1:25" ht="18" customHeight="1">
      <c r="A50" s="238"/>
      <c r="B50" s="239"/>
      <c r="C50" s="330" t="s">
        <v>225</v>
      </c>
      <c r="D50" s="261" t="s">
        <v>4</v>
      </c>
      <c r="E50" s="332" t="s">
        <v>469</v>
      </c>
      <c r="F50" s="333">
        <f>IF('BS(Balance Sheets) '!F50="-","-",'BS(Balance Sheets) '!F50/'為替換算(currency conversion)'!$B$3)</f>
        <v>4312.6826150474799</v>
      </c>
      <c r="G50" s="335">
        <f>IF('BS(Balance Sheets) '!G50="-","-",'BS(Balance Sheets) '!G50/'為替換算(currency conversion)'!$B$3)</f>
        <v>4477.7848794740685</v>
      </c>
      <c r="H50" s="334">
        <f>IF('BS(Balance Sheets) '!H50="-","-",'BS(Balance Sheets) '!H50/'為替換算(currency conversion)'!$B$3)</f>
        <v>4571.8681519357197</v>
      </c>
      <c r="I50" s="616">
        <f>IF('BS(Balance Sheets) '!I50="-","-",'BS(Balance Sheets) '!I50/'為替換算(currency conversion)'!$B$3)</f>
        <v>4826.5248356464572</v>
      </c>
      <c r="J50" s="617">
        <f>IF('BS(Balance Sheets) '!J50="-","-",'BS(Balance Sheets) '!J50/'為替換算(currency conversion)'!$B$3)</f>
        <v>4959.0942293644994</v>
      </c>
      <c r="K50" s="335">
        <f>IF('BS(Balance Sheets) '!K50="-","-",'BS(Balance Sheets) '!K50/'為替換算(currency conversion)'!$B$3)</f>
        <v>5124.3060628195763</v>
      </c>
      <c r="L50" s="617">
        <f>IF('BS(Balance Sheets) '!L50="-","-",'BS(Balance Sheets) '!L50/'為替換算(currency conversion)'!$B$3)</f>
        <v>5213.7235208181155</v>
      </c>
      <c r="M50" s="336">
        <f>IF('BS(Balance Sheets) '!M50="-","-",'BS(Balance Sheets) '!M50/'為替換算(currency conversion)'!$B$3)</f>
        <v>5507.4050401753102</v>
      </c>
      <c r="N50" s="617">
        <f>IF('BS(Balance Sheets) '!N50="-","-",'BS(Balance Sheets) '!N50/'為替換算(currency conversion)'!$B$3)</f>
        <v>5580.7615047479912</v>
      </c>
      <c r="O50" s="617">
        <f>IF('BS(Balance Sheets) '!O50="-","-",'BS(Balance Sheets) '!O50/'為替換算(currency conversion)'!$B$3)</f>
        <v>5801.5978816654497</v>
      </c>
      <c r="P50" s="617">
        <f>IF('BS(Balance Sheets) '!P50="-","-",'BS(Balance Sheets) '!P50/'為替換算(currency conversion)'!$B$3)</f>
        <v>5837.8013148283417</v>
      </c>
      <c r="Q50" s="336">
        <f>IF('BS(Balance Sheets) '!Q50="-","-",'BS(Balance Sheets) '!Q50/'為替換算(currency conversion)'!$B$3)</f>
        <v>6022.3064280496719</v>
      </c>
      <c r="R50" s="617">
        <f>IF('BS(Balance Sheets) '!R50="-","-",'BS(Balance Sheets) '!R50/'為替換算(currency conversion)'!$B$3)</f>
        <v>6082.3593864134409</v>
      </c>
      <c r="S50" s="617">
        <f>IF('BS(Balance Sheets) '!S50="-","-",'BS(Balance Sheets) '!S50/'為替換算(currency conversion)'!$B$3)</f>
        <v>6293.7819576333095</v>
      </c>
      <c r="T50" s="617">
        <f>IF('BS(Balance Sheets) '!T50="-","-",'BS(Balance Sheets) '!T50/'為替換算(currency conversion)'!$B$3)</f>
        <v>6435.1716581446317</v>
      </c>
      <c r="U50" s="336">
        <f>IF('BS(Balance Sheets) '!U50="-","-",'BS(Balance Sheets) '!U50/'為替換算(currency conversion)'!$B$3)</f>
        <v>6588.4313367421482</v>
      </c>
      <c r="V50" s="617">
        <f>IF('BS(Balance Sheets) '!V50="-","-",'BS(Balance Sheets) '!V50/'為替換算(currency conversion)'!$B$3)</f>
        <v>6756.3823959094234</v>
      </c>
      <c r="W50" s="843"/>
      <c r="X50" s="843"/>
      <c r="Y50" s="771"/>
    </row>
    <row r="51" spans="1:25" ht="18" customHeight="1">
      <c r="A51" s="238"/>
      <c r="B51" s="239"/>
      <c r="C51" s="330" t="s">
        <v>227</v>
      </c>
      <c r="D51" s="331" t="s">
        <v>4</v>
      </c>
      <c r="E51" s="332" t="s">
        <v>470</v>
      </c>
      <c r="F51" s="374">
        <f>IF('BS(Balance Sheets) '!F51="-","-",'BS(Balance Sheets) '!F51/'為替換算(currency conversion)'!$B$3)</f>
        <v>-9.1307523739956181E-3</v>
      </c>
      <c r="G51" s="633">
        <f>IF('BS(Balance Sheets) '!G51="-","-",'BS(Balance Sheets) '!G51/'為替換算(currency conversion)'!$B$3)</f>
        <v>-9.1307523739956181E-3</v>
      </c>
      <c r="H51" s="375">
        <f>IF('BS(Balance Sheets) '!H51="-","-",'BS(Balance Sheets) '!H51/'為替換算(currency conversion)'!$B$3)</f>
        <v>-9.1307523739956181E-3</v>
      </c>
      <c r="I51" s="634">
        <f>IF('BS(Balance Sheets) '!I51="-","-",'BS(Balance Sheets) '!I51/'為替換算(currency conversion)'!$B$3)</f>
        <v>-9.1307523739956181E-3</v>
      </c>
      <c r="J51" s="337">
        <f>IF('BS(Balance Sheets) '!J51="-","-",'BS(Balance Sheets) '!J51/'為替換算(currency conversion)'!$B$3)</f>
        <v>-9.1307523739956181E-3</v>
      </c>
      <c r="K51" s="633">
        <f>IF('BS(Balance Sheets) '!K51="-","-",'BS(Balance Sheets) '!K51/'為替換算(currency conversion)'!$B$3)</f>
        <v>-9.1307523739956181E-3</v>
      </c>
      <c r="L51" s="337">
        <f>IF('BS(Balance Sheets) '!L51="-","-",'BS(Balance Sheets) '!L51/'為替換算(currency conversion)'!$B$3)</f>
        <v>-9.1307523739956181E-3</v>
      </c>
      <c r="M51" s="634">
        <f>IF('BS(Balance Sheets) '!M51="-","-",'BS(Balance Sheets) '!M51/'為替換算(currency conversion)'!$B$3)</f>
        <v>-9.1307523739956181E-3</v>
      </c>
      <c r="N51" s="337">
        <f>IF('BS(Balance Sheets) '!N51="-","-",'BS(Balance Sheets) '!N51/'為替換算(currency conversion)'!$B$3)</f>
        <v>-9.1307523739956181E-3</v>
      </c>
      <c r="O51" s="337">
        <f>IF('BS(Balance Sheets) '!O51="-","-",'BS(Balance Sheets) '!O51/'為替換算(currency conversion)'!$B$3)</f>
        <v>-9.1307523739956181E-3</v>
      </c>
      <c r="P51" s="337">
        <f>IF('BS(Balance Sheets) '!P51="-","-",'BS(Balance Sheets) '!P51/'為替換算(currency conversion)'!$B$3)</f>
        <v>-9.1307523739956181E-3</v>
      </c>
      <c r="Q51" s="377">
        <f>IF('BS(Balance Sheets) '!Q51="-","-",'BS(Balance Sheets) '!Q51/'為替換算(currency conversion)'!$B$3)</f>
        <v>-9.1307523739956181E-3</v>
      </c>
      <c r="R51" s="337">
        <f>IF('BS(Balance Sheets) '!R51="-","-",'BS(Balance Sheets) '!R51/'為替換算(currency conversion)'!$B$3)</f>
        <v>-9.1307523739956181E-3</v>
      </c>
      <c r="S51" s="337">
        <f>IF('BS(Balance Sheets) '!S51="-","-",'BS(Balance Sheets) '!S51/'為替換算(currency conversion)'!$B$3)</f>
        <v>-9.1307523739956181E-3</v>
      </c>
      <c r="T51" s="337">
        <f>IF('BS(Balance Sheets) '!T51="-","-",'BS(Balance Sheets) '!T51/'為替換算(currency conversion)'!$B$3)</f>
        <v>-9.1307523739956181E-3</v>
      </c>
      <c r="U51" s="377">
        <f>IF('BS(Balance Sheets) '!U51="-","-",'BS(Balance Sheets) '!U51/'為替換算(currency conversion)'!$B$3)</f>
        <v>-9.1307523739956181E-3</v>
      </c>
      <c r="V51" s="337">
        <f>IF('BS(Balance Sheets) '!V51="-","-",'BS(Balance Sheets) '!V51/'為替換算(currency conversion)'!$B$3)</f>
        <v>-9.1307523739956181E-3</v>
      </c>
      <c r="W51" s="770"/>
      <c r="X51" s="770"/>
      <c r="Y51" s="782"/>
    </row>
    <row r="52" spans="1:25" ht="18" customHeight="1">
      <c r="A52" s="238"/>
      <c r="B52" s="352"/>
      <c r="C52" s="271" t="s">
        <v>229</v>
      </c>
      <c r="D52" s="272" t="s">
        <v>4</v>
      </c>
      <c r="E52" s="273" t="s">
        <v>471</v>
      </c>
      <c r="F52" s="306">
        <f>IF('BS(Balance Sheets) '!F52="-","-",'BS(Balance Sheets) '!F52/'為替換算(currency conversion)'!$B$3)</f>
        <v>424.77173119065014</v>
      </c>
      <c r="G52" s="308">
        <f>IF('BS(Balance Sheets) '!G52="-","-",'BS(Balance Sheets) '!G52/'為替換算(currency conversion)'!$B$3)</f>
        <v>590.0657414170928</v>
      </c>
      <c r="H52" s="307">
        <f>IF('BS(Balance Sheets) '!H52="-","-",'BS(Balance Sheets) '!H52/'為替換算(currency conversion)'!$B$3)</f>
        <v>706.22717311906501</v>
      </c>
      <c r="I52" s="602">
        <f>IF('BS(Balance Sheets) '!I52="-","-",'BS(Balance Sheets) '!I52/'為替換算(currency conversion)'!$B$3)</f>
        <v>354.86669101533965</v>
      </c>
      <c r="J52" s="278">
        <f>IF('BS(Balance Sheets) '!J52="-","-",'BS(Balance Sheets) '!J52/'為替換算(currency conversion)'!$B$3)</f>
        <v>595.37983929875827</v>
      </c>
      <c r="K52" s="276">
        <f>IF('BS(Balance Sheets) '!K52="-","-",'BS(Balance Sheets) '!K52/'為替換算(currency conversion)'!$B$3)</f>
        <v>882.34112490869256</v>
      </c>
      <c r="L52" s="610">
        <f>IF('BS(Balance Sheets) '!L52="-","-",'BS(Balance Sheets) '!L52/'為替換算(currency conversion)'!$B$3)</f>
        <v>482.64243973703435</v>
      </c>
      <c r="M52" s="277">
        <f>IF('BS(Balance Sheets) '!M52="-","-",'BS(Balance Sheets) '!M52/'為替換算(currency conversion)'!$B$3)</f>
        <v>586.52300949598248</v>
      </c>
      <c r="N52" s="278">
        <f>IF('BS(Balance Sheets) '!N52="-","-",'BS(Balance Sheets) '!N52/'為替換算(currency conversion)'!$B$3)</f>
        <v>506.80241051862674</v>
      </c>
      <c r="O52" s="278">
        <f>IF('BS(Balance Sheets) '!O52="-","-",'BS(Balance Sheets) '!O52/'為替換算(currency conversion)'!$B$3)</f>
        <v>332.1311176040906</v>
      </c>
      <c r="P52" s="610">
        <f>IF('BS(Balance Sheets) '!P52="-","-",'BS(Balance Sheets) '!P52/'為替換算(currency conversion)'!$B$3)</f>
        <v>611.5595325054785</v>
      </c>
      <c r="Q52" s="277">
        <f>IF('BS(Balance Sheets) '!Q52="-","-",'BS(Balance Sheets) '!Q52/'為替換算(currency conversion)'!$B$3)</f>
        <v>237.44521548575602</v>
      </c>
      <c r="R52" s="278">
        <f>IF('BS(Balance Sheets) '!R52="-","-",'BS(Balance Sheets) '!R52/'為替換算(currency conversion)'!$B$3)</f>
        <v>394.55807158509862</v>
      </c>
      <c r="S52" s="278">
        <f>IF('BS(Balance Sheets) '!S52="-","-",'BS(Balance Sheets) '!S52/'為替換算(currency conversion)'!$B$3)</f>
        <v>413.02958363769176</v>
      </c>
      <c r="T52" s="610">
        <f>IF('BS(Balance Sheets) '!T52="-","-",'BS(Balance Sheets) '!T52/'為替換算(currency conversion)'!$B$3)</f>
        <v>381.72936449963481</v>
      </c>
      <c r="U52" s="277">
        <f>IF('BS(Balance Sheets) '!U52="-","-",'BS(Balance Sheets) '!U52/'為替換算(currency conversion)'!$B$3)</f>
        <v>938.88787436084738</v>
      </c>
      <c r="V52" s="278">
        <f>IF('BS(Balance Sheets) '!V52="-","-",'BS(Balance Sheets) '!V52/'為替換算(currency conversion)'!$B$3)</f>
        <v>997.58035062089118</v>
      </c>
      <c r="W52" s="755"/>
      <c r="X52" s="840"/>
      <c r="Y52" s="757"/>
    </row>
    <row r="53" spans="1:25" ht="18" customHeight="1">
      <c r="A53" s="238"/>
      <c r="B53" s="239" t="s">
        <v>231</v>
      </c>
      <c r="C53" s="378"/>
      <c r="D53" s="282" t="s">
        <v>4</v>
      </c>
      <c r="E53" s="283" t="s">
        <v>472</v>
      </c>
      <c r="F53" s="284">
        <f>IF('BS(Balance Sheets) '!F53="-","-",'BS(Balance Sheets) '!F53/'為替換算(currency conversion)'!$B$3)</f>
        <v>279.04492330168006</v>
      </c>
      <c r="G53" s="286">
        <f>IF('BS(Balance Sheets) '!G53="-","-",'BS(Balance Sheets) '!G53/'為替換算(currency conversion)'!$B$3)</f>
        <v>291.5266617969321</v>
      </c>
      <c r="H53" s="285">
        <f>IF('BS(Balance Sheets) '!H53="-","-",'BS(Balance Sheets) '!H53/'為替換算(currency conversion)'!$B$3)</f>
        <v>305.15887509130755</v>
      </c>
      <c r="I53" s="603">
        <f>IF('BS(Balance Sheets) '!I53="-","-",'BS(Balance Sheets) '!I53/'為替換算(currency conversion)'!$B$3)</f>
        <v>313.43133674214755</v>
      </c>
      <c r="J53" s="604">
        <f>IF('BS(Balance Sheets) '!J53="-","-",'BS(Balance Sheets) '!J53/'為替換算(currency conversion)'!$B$3)</f>
        <v>305.03104455807159</v>
      </c>
      <c r="K53" s="286">
        <f>IF('BS(Balance Sheets) '!K53="-","-",'BS(Balance Sheets) '!K53/'為替換算(currency conversion)'!$B$3)</f>
        <v>322.7173119065011</v>
      </c>
      <c r="L53" s="604">
        <f>IF('BS(Balance Sheets) '!L53="-","-",'BS(Balance Sheets) '!L53/'為替換算(currency conversion)'!$B$3)</f>
        <v>330.93498904309718</v>
      </c>
      <c r="M53" s="287">
        <f>IF('BS(Balance Sheets) '!M53="-","-",'BS(Balance Sheets) '!M53/'為替換算(currency conversion)'!$B$3)</f>
        <v>375.66654492330167</v>
      </c>
      <c r="N53" s="604">
        <f>IF('BS(Balance Sheets) '!N53="-","-",'BS(Balance Sheets) '!N53/'為替換算(currency conversion)'!$B$3)</f>
        <v>392.18407596785977</v>
      </c>
      <c r="O53" s="604">
        <f>IF('BS(Balance Sheets) '!O53="-","-",'BS(Balance Sheets) '!O53/'為替換算(currency conversion)'!$B$3)</f>
        <v>404.24579985390795</v>
      </c>
      <c r="P53" s="604">
        <f>IF('BS(Balance Sheets) '!P53="-","-",'BS(Balance Sheets) '!P53/'為替換算(currency conversion)'!$B$3)</f>
        <v>446.94119795471147</v>
      </c>
      <c r="Q53" s="287">
        <f>IF('BS(Balance Sheets) '!Q53="-","-",'BS(Balance Sheets) '!Q53/'為替換算(currency conversion)'!$B$3)</f>
        <v>435.82907231555879</v>
      </c>
      <c r="R53" s="604">
        <f>IF('BS(Balance Sheets) '!R53="-","-",'BS(Balance Sheets) '!R53/'為替換算(currency conversion)'!$B$3)</f>
        <v>420.68115412710011</v>
      </c>
      <c r="S53" s="604">
        <f>IF('BS(Balance Sheets) '!S53="-","-",'BS(Balance Sheets) '!S53/'為替換算(currency conversion)'!$B$3)</f>
        <v>427.41964937910888</v>
      </c>
      <c r="T53" s="604">
        <f>IF('BS(Balance Sheets) '!T53="-","-",'BS(Balance Sheets) '!T53/'為替換算(currency conversion)'!$B$3)</f>
        <v>462.3813002191381</v>
      </c>
      <c r="U53" s="287">
        <f>IF('BS(Balance Sheets) '!U53="-","-",'BS(Balance Sheets) '!U53/'為替換算(currency conversion)'!$B$3)</f>
        <v>489.84660336011689</v>
      </c>
      <c r="V53" s="604">
        <f>IF('BS(Balance Sheets) '!V53="-","-",'BS(Balance Sheets) '!V53/'為替換算(currency conversion)'!$B$3)</f>
        <v>484.13988312636963</v>
      </c>
      <c r="W53" s="837"/>
      <c r="X53" s="837"/>
      <c r="Y53" s="759"/>
    </row>
    <row r="54" spans="1:25" ht="18" customHeight="1" thickBot="1">
      <c r="A54" s="238"/>
      <c r="B54" s="310" t="s">
        <v>233</v>
      </c>
      <c r="C54" s="311"/>
      <c r="D54" s="312" t="s">
        <v>4</v>
      </c>
      <c r="E54" s="313" t="s">
        <v>473</v>
      </c>
      <c r="F54" s="379">
        <f>IF('BS(Balance Sheets) '!F54="-","-",'BS(Balance Sheets) '!F54/'為替換算(currency conversion)'!$B$3)</f>
        <v>7400.2556610664724</v>
      </c>
      <c r="G54" s="381">
        <f>IF('BS(Balance Sheets) '!G54="-","-",'BS(Balance Sheets) '!G54/'為替換算(currency conversion)'!$B$3)</f>
        <v>7732.9437545653764</v>
      </c>
      <c r="H54" s="380">
        <f>IF('BS(Balance Sheets) '!H54="-","-",'BS(Balance Sheets) '!H54/'為替換算(currency conversion)'!$B$3)</f>
        <v>7939.2348429510594</v>
      </c>
      <c r="I54" s="635">
        <f>IF('BS(Balance Sheets) '!I54="-","-",'BS(Balance Sheets) '!I54/'為替換算(currency conversion)'!$B$3)</f>
        <v>7857.0672023374727</v>
      </c>
      <c r="J54" s="636">
        <f>IF('BS(Balance Sheets) '!J54="-","-",'BS(Balance Sheets) '!J54/'為替換算(currency conversion)'!$B$3)</f>
        <v>8221.8498904309727</v>
      </c>
      <c r="K54" s="381">
        <f>IF('BS(Balance Sheets) '!K54="-","-",'BS(Balance Sheets) '!K54/'為替換算(currency conversion)'!$B$3)</f>
        <v>8679.7114682249812</v>
      </c>
      <c r="L54" s="636">
        <f>IF('BS(Balance Sheets) '!L54="-","-",'BS(Balance Sheets) '!L54/'為替換算(currency conversion)'!$B$3)</f>
        <v>8384.2220598977365</v>
      </c>
      <c r="M54" s="382">
        <f>IF('BS(Balance Sheets) '!M54="-","-",'BS(Balance Sheets) '!M54/'為替換算(currency conversion)'!$B$3)</f>
        <v>8827.693571950329</v>
      </c>
      <c r="N54" s="636">
        <f>IF('BS(Balance Sheets) '!N54="-","-",'BS(Balance Sheets) '!N54/'為替換算(currency conversion)'!$B$3)</f>
        <v>8832.2315558802056</v>
      </c>
      <c r="O54" s="636">
        <f>IF('BS(Balance Sheets) '!O54="-","-",'BS(Balance Sheets) '!O54/'為替換算(currency conversion)'!$B$3)</f>
        <v>8892.7958363769176</v>
      </c>
      <c r="P54" s="636">
        <f>IF('BS(Balance Sheets) '!P54="-","-",'BS(Balance Sheets) '!P54/'為替換算(currency conversion)'!$B$3)</f>
        <v>9212.3082542001466</v>
      </c>
      <c r="Q54" s="382">
        <f>IF('BS(Balance Sheets) '!Q54="-","-",'BS(Balance Sheets) '!Q54/'為替換算(currency conversion)'!$B$3)</f>
        <v>9015.8418553688825</v>
      </c>
      <c r="R54" s="636">
        <f>IF('BS(Balance Sheets) '!R54="-","-",'BS(Balance Sheets) '!R54/'為替換算(currency conversion)'!$B$3)</f>
        <v>9218.1062819576327</v>
      </c>
      <c r="S54" s="636">
        <f>IF('BS(Balance Sheets) '!S54="-","-",'BS(Balance Sheets) '!S54/'為替換算(currency conversion)'!$B$3)</f>
        <v>9448.7399561723887</v>
      </c>
      <c r="T54" s="636">
        <f>IF('BS(Balance Sheets) '!T54="-","-",'BS(Balance Sheets) '!T54/'為替換算(currency conversion)'!$B$3)</f>
        <v>9553.8257852447041</v>
      </c>
      <c r="U54" s="382">
        <f>IF('BS(Balance Sheets) '!U54="-","-",'BS(Balance Sheets) '!U54/'為替換算(currency conversion)'!$B$3)</f>
        <v>10286.230825420014</v>
      </c>
      <c r="V54" s="636">
        <f>IF('BS(Balance Sheets) '!V54="-","-",'BS(Balance Sheets) '!V54/'為替換算(currency conversion)'!$B$3)</f>
        <v>10476.205259313369</v>
      </c>
      <c r="W54" s="849"/>
      <c r="X54" s="849"/>
      <c r="Y54" s="784"/>
    </row>
    <row r="55" spans="1:25" ht="18" customHeight="1" thickBot="1">
      <c r="A55" s="238"/>
      <c r="B55" s="384" t="s">
        <v>235</v>
      </c>
      <c r="C55" s="385"/>
      <c r="D55" s="386" t="s">
        <v>4</v>
      </c>
      <c r="E55" s="387" t="s">
        <v>474</v>
      </c>
      <c r="F55" s="388">
        <f>IF('BS(Balance Sheets) '!F55="-","-",'BS(Balance Sheets) '!F55/'為替換算(currency conversion)'!$B$3)</f>
        <v>19427.027027027027</v>
      </c>
      <c r="G55" s="390">
        <f>IF('BS(Balance Sheets) '!G55="-","-",'BS(Balance Sheets) '!G55/'為替換算(currency conversion)'!$B$3)</f>
        <v>20192.403214024835</v>
      </c>
      <c r="H55" s="389">
        <f>IF('BS(Balance Sheets) '!H55="-","-",'BS(Balance Sheets) '!H55/'為替換算(currency conversion)'!$B$3)</f>
        <v>20826.077428780132</v>
      </c>
      <c r="I55" s="637">
        <f>IF('BS(Balance Sheets) '!I55="-","-",'BS(Balance Sheets) '!I55/'為替換算(currency conversion)'!$B$3)</f>
        <v>20728.661431701974</v>
      </c>
      <c r="J55" s="638">
        <f>IF('BS(Balance Sheets) '!J55="-","-",'BS(Balance Sheets) '!J55/'為替換算(currency conversion)'!$B$3)</f>
        <v>20484.861212563916</v>
      </c>
      <c r="K55" s="390">
        <f>IF('BS(Balance Sheets) '!K55="-","-",'BS(Balance Sheets) '!K55/'為替換算(currency conversion)'!$B$3)</f>
        <v>21257.925493060629</v>
      </c>
      <c r="L55" s="638">
        <f>IF('BS(Balance Sheets) '!L55="-","-",'BS(Balance Sheets) '!L55/'為替換算(currency conversion)'!$B$3)</f>
        <v>21131.272826880937</v>
      </c>
      <c r="M55" s="391">
        <f>IF('BS(Balance Sheets) '!M55="-","-",'BS(Balance Sheets) '!M55/'為替換算(currency conversion)'!$B$3)</f>
        <v>22608.308984660336</v>
      </c>
      <c r="N55" s="638">
        <f>IF('BS(Balance Sheets) '!N55="-","-",'BS(Balance Sheets) '!N55/'為替換算(currency conversion)'!$B$3)</f>
        <v>23397.178597516435</v>
      </c>
      <c r="O55" s="638">
        <f>IF('BS(Balance Sheets) '!O55="-","-",'BS(Balance Sheets) '!O55/'為替換算(currency conversion)'!$B$3)</f>
        <v>23351.360482103726</v>
      </c>
      <c r="P55" s="638">
        <f>IF('BS(Balance Sheets) '!P55="-","-",'BS(Balance Sheets) '!P55/'為替換算(currency conversion)'!$B$3)</f>
        <v>24693.526296566837</v>
      </c>
      <c r="Q55" s="391">
        <f>IF('BS(Balance Sheets) '!Q55="-","-",'BS(Balance Sheets) '!Q55/'為替換算(currency conversion)'!$B$3)</f>
        <v>24525.273922571221</v>
      </c>
      <c r="R55" s="638">
        <f>IF('BS(Balance Sheets) '!R55="-","-",'BS(Balance Sheets) '!R55/'為替換算(currency conversion)'!$B$3)</f>
        <v>24311.778670562457</v>
      </c>
      <c r="S55" s="638">
        <f>IF('BS(Balance Sheets) '!S55="-","-",'BS(Balance Sheets) '!S55/'為替換算(currency conversion)'!$B$3)</f>
        <v>24430.871073776481</v>
      </c>
      <c r="T55" s="638">
        <f>IF('BS(Balance Sheets) '!T55="-","-",'BS(Balance Sheets) '!T55/'為替換算(currency conversion)'!$B$3)</f>
        <v>25367.896274653031</v>
      </c>
      <c r="U55" s="391">
        <f>IF('BS(Balance Sheets) '!U55="-","-",'BS(Balance Sheets) '!U55/'為替換算(currency conversion)'!$B$3)</f>
        <v>26451.926588750914</v>
      </c>
      <c r="V55" s="638">
        <f>IF('BS(Balance Sheets) '!V55="-","-",'BS(Balance Sheets) '!V55/'為替換算(currency conversion)'!$B$3)</f>
        <v>26644.978086194304</v>
      </c>
      <c r="W55" s="850"/>
      <c r="X55" s="850"/>
      <c r="Y55" s="787"/>
    </row>
    <row r="57" spans="1:25">
      <c r="B57" s="395"/>
    </row>
  </sheetData>
  <mergeCells count="8">
    <mergeCell ref="V6:Y6"/>
    <mergeCell ref="R6:U6"/>
    <mergeCell ref="N6:Q6"/>
    <mergeCell ref="B6:C7"/>
    <mergeCell ref="D6:D7"/>
    <mergeCell ref="E6:E7"/>
    <mergeCell ref="F6:I6"/>
    <mergeCell ref="J6:M6"/>
  </mergeCells>
  <phoneticPr fontId="19"/>
  <printOptions horizontalCentered="1" verticalCentered="1"/>
  <pageMargins left="0" right="0" top="0" bottom="0" header="0.31496062992125984" footer="0.31496062992125984"/>
  <pageSetup paperSize="9" scale="36" firstPageNumber="4" orientation="landscape" r:id="rId1"/>
  <headerFooter alignWithMargins="0"/>
  <colBreaks count="1" manualBreakCount="1">
    <brk id="4" max="5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4"/>
  <sheetViews>
    <sheetView showGridLines="0" view="pageBreakPreview" zoomScale="70" zoomScaleNormal="70" zoomScaleSheetLayoutView="70" workbookViewId="0"/>
  </sheetViews>
  <sheetFormatPr defaultColWidth="13" defaultRowHeight="14.25"/>
  <cols>
    <col min="1" max="1" width="2.25" style="8" customWidth="1"/>
    <col min="2" max="2" width="31" style="8" customWidth="1"/>
    <col min="3" max="3" width="1.625" style="8" customWidth="1"/>
    <col min="4" max="4" width="41.875" style="8" customWidth="1"/>
    <col min="5" max="24" width="15.25" style="8" customWidth="1"/>
    <col min="25" max="16384" width="13" style="8"/>
  </cols>
  <sheetData>
    <row r="1" spans="1:24" s="4" customFormat="1" ht="19.5" customHeight="1">
      <c r="A1" s="1"/>
      <c r="B1" s="1" t="s">
        <v>397</v>
      </c>
      <c r="C1" s="2"/>
      <c r="D1" s="2"/>
      <c r="E1" s="3"/>
      <c r="F1" s="3"/>
      <c r="G1" s="3"/>
      <c r="H1" s="3"/>
      <c r="I1" s="3"/>
      <c r="J1" s="3"/>
      <c r="K1" s="3"/>
      <c r="L1" s="3"/>
      <c r="M1" s="3"/>
      <c r="N1" s="3"/>
      <c r="O1" s="3"/>
      <c r="P1" s="3"/>
      <c r="Q1" s="3"/>
      <c r="R1" s="3"/>
      <c r="S1" s="3"/>
      <c r="T1" s="3"/>
      <c r="U1" s="3"/>
      <c r="V1" s="3"/>
      <c r="W1" s="3"/>
      <c r="X1" s="3"/>
    </row>
    <row r="2" spans="1:24" s="6" customFormat="1" ht="15" customHeight="1">
      <c r="B2" s="530" t="s">
        <v>398</v>
      </c>
      <c r="E2" s="8"/>
      <c r="F2" s="97"/>
      <c r="G2" s="97"/>
      <c r="H2" s="97"/>
      <c r="I2" s="97"/>
      <c r="J2" s="97"/>
      <c r="K2" s="97"/>
      <c r="L2" s="97"/>
      <c r="M2" s="97"/>
      <c r="N2" s="97"/>
      <c r="O2" s="97"/>
      <c r="P2" s="97"/>
      <c r="Q2" s="97"/>
      <c r="R2" s="97"/>
      <c r="S2" s="97"/>
      <c r="T2" s="97"/>
      <c r="U2" s="97"/>
      <c r="V2" s="97"/>
      <c r="W2" s="97"/>
      <c r="X2" s="97"/>
    </row>
    <row r="3" spans="1:24" s="9" customFormat="1" ht="18" customHeight="1">
      <c r="A3" s="5"/>
      <c r="B3" s="5" t="s">
        <v>475</v>
      </c>
      <c r="E3" s="396"/>
      <c r="F3" s="396"/>
      <c r="G3" s="396"/>
    </row>
    <row r="4" spans="1:24" s="6" customFormat="1" ht="9" customHeight="1">
      <c r="A4" s="5"/>
    </row>
    <row r="5" spans="1:24" ht="18" customHeight="1" thickBot="1">
      <c r="B5" s="8" t="str">
        <f>"（単位：百万"&amp;'為替換算(currency conversion)'!$A$3&amp;"/Unit: "&amp;'為替換算(currency conversion)'!$A$3&amp;" million）"</f>
        <v>（単位：百万USD/Unit: USD million）</v>
      </c>
    </row>
    <row r="6" spans="1:24" ht="18" customHeight="1">
      <c r="B6" s="929" t="s">
        <v>476</v>
      </c>
      <c r="C6" s="931" t="s">
        <v>129</v>
      </c>
      <c r="D6" s="933" t="s">
        <v>130</v>
      </c>
      <c r="E6" s="911" t="s">
        <v>242</v>
      </c>
      <c r="F6" s="912"/>
      <c r="G6" s="912"/>
      <c r="H6" s="913"/>
      <c r="I6" s="911" t="s">
        <v>108</v>
      </c>
      <c r="J6" s="912"/>
      <c r="K6" s="912"/>
      <c r="L6" s="913"/>
      <c r="M6" s="911" t="s">
        <v>8</v>
      </c>
      <c r="N6" s="912"/>
      <c r="O6" s="912"/>
      <c r="P6" s="913"/>
      <c r="Q6" s="911" t="s">
        <v>516</v>
      </c>
      <c r="R6" s="912"/>
      <c r="S6" s="912"/>
      <c r="T6" s="913"/>
      <c r="U6" s="911" t="s">
        <v>533</v>
      </c>
      <c r="V6" s="912"/>
      <c r="W6" s="912"/>
      <c r="X6" s="913"/>
    </row>
    <row r="7" spans="1:24" ht="36.75" customHeight="1" thickBot="1">
      <c r="B7" s="930"/>
      <c r="C7" s="932"/>
      <c r="D7" s="934"/>
      <c r="E7" s="397" t="s">
        <v>9</v>
      </c>
      <c r="F7" s="398" t="s">
        <v>244</v>
      </c>
      <c r="G7" s="105" t="s">
        <v>477</v>
      </c>
      <c r="H7" s="399" t="s">
        <v>12</v>
      </c>
      <c r="I7" s="397" t="s">
        <v>9</v>
      </c>
      <c r="J7" s="398" t="s">
        <v>10</v>
      </c>
      <c r="K7" s="400" t="s">
        <v>247</v>
      </c>
      <c r="L7" s="106" t="s">
        <v>478</v>
      </c>
      <c r="M7" s="397" t="s">
        <v>9</v>
      </c>
      <c r="N7" s="398" t="s">
        <v>10</v>
      </c>
      <c r="O7" s="400" t="s">
        <v>247</v>
      </c>
      <c r="P7" s="106" t="s">
        <v>478</v>
      </c>
      <c r="Q7" s="397" t="s">
        <v>9</v>
      </c>
      <c r="R7" s="398" t="s">
        <v>10</v>
      </c>
      <c r="S7" s="400" t="s">
        <v>247</v>
      </c>
      <c r="T7" s="106" t="s">
        <v>248</v>
      </c>
      <c r="U7" s="397" t="s">
        <v>9</v>
      </c>
      <c r="V7" s="398" t="s">
        <v>10</v>
      </c>
      <c r="W7" s="400" t="s">
        <v>247</v>
      </c>
      <c r="X7" s="106" t="s">
        <v>246</v>
      </c>
    </row>
    <row r="8" spans="1:24" ht="18" customHeight="1">
      <c r="A8" s="238"/>
      <c r="B8" s="401" t="s">
        <v>250</v>
      </c>
      <c r="C8" s="402" t="s">
        <v>4</v>
      </c>
      <c r="D8" s="403" t="s">
        <v>479</v>
      </c>
      <c r="E8" s="404">
        <f>IF('PL(Statements of Operations)'!E8="-","-",'PL(Statements of Operations)'!E8/'為替換算(currency conversion)'!$B$3)</f>
        <v>4294.3937180423673</v>
      </c>
      <c r="F8" s="405">
        <f>IF('PL(Statements of Operations)'!F8="-","-",'PL(Statements of Operations)'!F8/'為替換算(currency conversion)'!$B$3)</f>
        <v>8769.7680788897014</v>
      </c>
      <c r="G8" s="405">
        <f>IF('PL(Statements of Operations)'!G8="-","-",'PL(Statements of Operations)'!G8/'為替換算(currency conversion)'!$B$3)</f>
        <v>13514.563550036524</v>
      </c>
      <c r="H8" s="406">
        <f>IF('PL(Statements of Operations)'!H8="-","-",'PL(Statements of Operations)'!H8/'為替換算(currency conversion)'!$B$3)</f>
        <v>18623.904309715123</v>
      </c>
      <c r="I8" s="407">
        <f>IF('PL(Statements of Operations)'!I8="-","-",'PL(Statements of Operations)'!I8/'為替換算(currency conversion)'!$B$3)</f>
        <v>4613.221329437546</v>
      </c>
      <c r="J8" s="405">
        <f>IF('PL(Statements of Operations)'!J8="-","-",'PL(Statements of Operations)'!J8/'為替換算(currency conversion)'!$B$3)</f>
        <v>9338.2213294375451</v>
      </c>
      <c r="K8" s="405">
        <f>IF('PL(Statements of Operations)'!K8="-","-",'PL(Statements of Operations)'!K8/'為替換算(currency conversion)'!$B$3)</f>
        <v>14158.929875821768</v>
      </c>
      <c r="L8" s="409">
        <f>IF('PL(Statements of Operations)'!L8="-","-",'PL(Statements of Operations)'!L8/'為替換算(currency conversion)'!$B$3)</f>
        <v>19755.524105186269</v>
      </c>
      <c r="M8" s="407">
        <f>IF('PL(Statements of Operations)'!M8="-","-",'PL(Statements of Operations)'!M8/'為替換算(currency conversion)'!$B$3)</f>
        <v>4814.4265887509137</v>
      </c>
      <c r="N8" s="639">
        <f>IF('PL(Statements of Operations)'!N8="-","-",'PL(Statements of Operations)'!N8/'為替換算(currency conversion)'!$B$3)</f>
        <v>9841.2983929875827</v>
      </c>
      <c r="O8" s="639">
        <f>IF('PL(Statements of Operations)'!O8="-","-",'PL(Statements of Operations)'!O8/'為替換算(currency conversion)'!$B$3)</f>
        <v>14993.033235938641</v>
      </c>
      <c r="P8" s="409">
        <f>IF('PL(Statements of Operations)'!P8="-","-",'PL(Statements of Operations)'!P8/'為替換算(currency conversion)'!$B$3)</f>
        <v>20697.662527392258</v>
      </c>
      <c r="Q8" s="407">
        <f>IF('PL(Statements of Operations)'!Q8="-","-",'PL(Statements of Operations)'!Q8/'為替換算(currency conversion)'!$B$3)</f>
        <v>4847.8451424397372</v>
      </c>
      <c r="R8" s="639">
        <f>IF('PL(Statements of Operations)'!R8="-","-",'PL(Statements of Operations)'!R8/'為替換算(currency conversion)'!$B$3)</f>
        <v>9862.2808619430252</v>
      </c>
      <c r="S8" s="639">
        <f>IF('PL(Statements of Operations)'!S8="-","-",'PL(Statements of Operations)'!S8/'為替換算(currency conversion)'!$B$3)</f>
        <v>15142.403214024836</v>
      </c>
      <c r="T8" s="409">
        <f>IF('PL(Statements of Operations)'!T8="-","-",'PL(Statements of Operations)'!T8/'為替換算(currency conversion)'!$B$3)</f>
        <v>21171.09203798393</v>
      </c>
      <c r="U8" s="407">
        <f>IF('PL(Statements of Operations)'!U8="-","-",'PL(Statements of Operations)'!U8/'為替換算(currency conversion)'!$B$3)</f>
        <v>5394.6493791088387</v>
      </c>
      <c r="V8" s="831"/>
      <c r="W8" s="831"/>
      <c r="X8" s="789"/>
    </row>
    <row r="9" spans="1:24" ht="18" customHeight="1">
      <c r="A9" s="238"/>
      <c r="B9" s="410" t="s">
        <v>252</v>
      </c>
      <c r="C9" s="411" t="s">
        <v>4</v>
      </c>
      <c r="D9" s="262" t="s">
        <v>480</v>
      </c>
      <c r="E9" s="412">
        <f>IF('PL(Statements of Operations)'!E9="-","-",'PL(Statements of Operations)'!E9/'為替換算(currency conversion)'!$B$3)</f>
        <v>3243.8184806428053</v>
      </c>
      <c r="F9" s="265">
        <f>IF('PL(Statements of Operations)'!F9="-","-",'PL(Statements of Operations)'!F9/'為替換算(currency conversion)'!$B$3)</f>
        <v>6601.3696128560996</v>
      </c>
      <c r="G9" s="265">
        <f>IF('PL(Statements of Operations)'!G9="-","-",'PL(Statements of Operations)'!G9/'為替換算(currency conversion)'!$B$3)</f>
        <v>10182.77027027027</v>
      </c>
      <c r="H9" s="413">
        <f>IF('PL(Statements of Operations)'!H9="-","-",'PL(Statements of Operations)'!H9/'為替換算(currency conversion)'!$B$3)</f>
        <v>14020.589846603361</v>
      </c>
      <c r="I9" s="263">
        <f>IF('PL(Statements of Operations)'!I9="-","-",'PL(Statements of Operations)'!I9/'為替換算(currency conversion)'!$B$3)</f>
        <v>3455.2227903579255</v>
      </c>
      <c r="J9" s="265">
        <f>IF('PL(Statements of Operations)'!J9="-","-",'PL(Statements of Operations)'!J9/'為替換算(currency conversion)'!$B$3)</f>
        <v>7057.9437545653764</v>
      </c>
      <c r="K9" s="265">
        <f>IF('PL(Statements of Operations)'!K9="-","-",'PL(Statements of Operations)'!K9/'為替換算(currency conversion)'!$B$3)</f>
        <v>10665.029218407597</v>
      </c>
      <c r="L9" s="415">
        <f>IF('PL(Statements of Operations)'!L9="-","-",'PL(Statements of Operations)'!L9/'為替換算(currency conversion)'!$B$3)</f>
        <v>14779.36449963477</v>
      </c>
      <c r="M9" s="263">
        <f>IF('PL(Statements of Operations)'!M9="-","-",'PL(Statements of Operations)'!M9/'為替換算(currency conversion)'!$B$3)</f>
        <v>3607.6150474799124</v>
      </c>
      <c r="N9" s="640">
        <f>IF('PL(Statements of Operations)'!N9="-","-",'PL(Statements of Operations)'!N9/'為替換算(currency conversion)'!$B$3)</f>
        <v>7392.0197224251278</v>
      </c>
      <c r="O9" s="640">
        <f>IF('PL(Statements of Operations)'!O9="-","-",'PL(Statements of Operations)'!O9/'為替換算(currency conversion)'!$B$3)</f>
        <v>11255.761504747992</v>
      </c>
      <c r="P9" s="415">
        <f>IF('PL(Statements of Operations)'!P9="-","-",'PL(Statements of Operations)'!P9/'為替換算(currency conversion)'!$B$3)</f>
        <v>15472.762965668371</v>
      </c>
      <c r="Q9" s="263">
        <f>IF('PL(Statements of Operations)'!Q9="-","-",'PL(Statements of Operations)'!Q9/'為替換算(currency conversion)'!$B$3)</f>
        <v>3653.5244704163624</v>
      </c>
      <c r="R9" s="640">
        <f>IF('PL(Statements of Operations)'!R9="-","-",'PL(Statements of Operations)'!R9/'為替換算(currency conversion)'!$B$3)</f>
        <v>7388.2669831994162</v>
      </c>
      <c r="S9" s="640">
        <f>IF('PL(Statements of Operations)'!S9="-","-",'PL(Statements of Operations)'!S9/'為替換算(currency conversion)'!$B$3)</f>
        <v>11317.439737034332</v>
      </c>
      <c r="T9" s="415">
        <f>IF('PL(Statements of Operations)'!T9="-","-",'PL(Statements of Operations)'!T9/'為替換算(currency conversion)'!$B$3)</f>
        <v>15833.482468955443</v>
      </c>
      <c r="U9" s="263">
        <f>IF('PL(Statements of Operations)'!U9="-","-",'PL(Statements of Operations)'!U9/'為替換算(currency conversion)'!$B$3)</f>
        <v>3998.4112490869247</v>
      </c>
      <c r="V9" s="832"/>
      <c r="W9" s="832"/>
      <c r="X9" s="791"/>
    </row>
    <row r="10" spans="1:24" ht="18" customHeight="1">
      <c r="A10" s="238"/>
      <c r="B10" s="410" t="s">
        <v>481</v>
      </c>
      <c r="C10" s="411" t="s">
        <v>4</v>
      </c>
      <c r="D10" s="262" t="s">
        <v>482</v>
      </c>
      <c r="E10" s="412">
        <f>IF('PL(Statements of Operations)'!E10="-","-",'PL(Statements of Operations)'!E10/'為替換算(currency conversion)'!$B$3)</f>
        <v>1050.5752373995617</v>
      </c>
      <c r="F10" s="265">
        <f>IF('PL(Statements of Operations)'!F10="-","-",'PL(Statements of Operations)'!F10/'為替換算(currency conversion)'!$B$3)</f>
        <v>2168.3984660336014</v>
      </c>
      <c r="G10" s="265">
        <f>IF('PL(Statements of Operations)'!G10="-","-",'PL(Statements of Operations)'!G10/'為替換算(currency conversion)'!$B$3)</f>
        <v>3331.7932797662529</v>
      </c>
      <c r="H10" s="413">
        <f>IF('PL(Statements of Operations)'!H10="-","-",'PL(Statements of Operations)'!H10/'為替換算(currency conversion)'!$B$3)</f>
        <v>4603.3144631117602</v>
      </c>
      <c r="I10" s="263">
        <f>IF('PL(Statements of Operations)'!I10="-","-",'PL(Statements of Operations)'!I10/'為替換算(currency conversion)'!$B$3)</f>
        <v>1157.9985390796203</v>
      </c>
      <c r="J10" s="265">
        <f>IF('PL(Statements of Operations)'!J10="-","-",'PL(Statements of Operations)'!J10/'為替換算(currency conversion)'!$B$3)</f>
        <v>2280.2775748721697</v>
      </c>
      <c r="K10" s="265">
        <f>IF('PL(Statements of Operations)'!K10="-","-",'PL(Statements of Operations)'!K10/'為替換算(currency conversion)'!$B$3)</f>
        <v>3493.9006574141708</v>
      </c>
      <c r="L10" s="415">
        <f>IF('PL(Statements of Operations)'!L10="-","-",'PL(Statements of Operations)'!L10/'為替換算(currency conversion)'!$B$3)</f>
        <v>4976.1504747991239</v>
      </c>
      <c r="M10" s="263">
        <f>IF('PL(Statements of Operations)'!M10="-","-",'PL(Statements of Operations)'!M10/'為替換算(currency conversion)'!$B$3)</f>
        <v>1206.8024105186269</v>
      </c>
      <c r="N10" s="640">
        <f>IF('PL(Statements of Operations)'!N10="-","-",'PL(Statements of Operations)'!N10/'為替換算(currency conversion)'!$B$3)</f>
        <v>2449.2786705624544</v>
      </c>
      <c r="O10" s="640">
        <f>IF('PL(Statements of Operations)'!O10="-","-",'PL(Statements of Operations)'!O10/'為替換算(currency conversion)'!$B$3)</f>
        <v>3737.2717311906504</v>
      </c>
      <c r="P10" s="415">
        <f>IF('PL(Statements of Operations)'!P10="-","-",'PL(Statements of Operations)'!P10/'為替換算(currency conversion)'!$B$3)</f>
        <v>5224.8995617238861</v>
      </c>
      <c r="Q10" s="263">
        <f>IF('PL(Statements of Operations)'!Q10="-","-",'PL(Statements of Operations)'!Q10/'為替換算(currency conversion)'!$B$3)</f>
        <v>1194.3206720233748</v>
      </c>
      <c r="R10" s="640">
        <f>IF('PL(Statements of Operations)'!R10="-","-",'PL(Statements of Operations)'!R10/'為替換算(currency conversion)'!$B$3)</f>
        <v>2474.0138787436085</v>
      </c>
      <c r="S10" s="640">
        <f>IF('PL(Statements of Operations)'!S10="-","-",'PL(Statements of Operations)'!S10/'為替換算(currency conversion)'!$B$3)</f>
        <v>3824.9726077428782</v>
      </c>
      <c r="T10" s="415">
        <f>IF('PL(Statements of Operations)'!T10="-","-",'PL(Statements of Operations)'!T10/'為替換算(currency conversion)'!$B$3)</f>
        <v>5337.6095690284883</v>
      </c>
      <c r="U10" s="263">
        <f>IF('PL(Statements of Operations)'!U10="-","-",'PL(Statements of Operations)'!U10/'為替換算(currency conversion)'!$B$3)</f>
        <v>1396.2381300219138</v>
      </c>
      <c r="V10" s="832"/>
      <c r="W10" s="832"/>
      <c r="X10" s="791"/>
    </row>
    <row r="11" spans="1:24" ht="18" customHeight="1">
      <c r="A11" s="238"/>
      <c r="B11" s="410" t="s">
        <v>483</v>
      </c>
      <c r="C11" s="411" t="s">
        <v>4</v>
      </c>
      <c r="D11" s="262" t="s">
        <v>484</v>
      </c>
      <c r="E11" s="412">
        <f>IF('PL(Statements of Operations)'!E11="-","-",'PL(Statements of Operations)'!E11/'為替換算(currency conversion)'!$B$3)</f>
        <v>810.39079620160703</v>
      </c>
      <c r="F11" s="265">
        <f>IF('PL(Statements of Operations)'!F11="-","-",'PL(Statements of Operations)'!F11/'為替換算(currency conversion)'!$B$3)</f>
        <v>1653.9810080350621</v>
      </c>
      <c r="G11" s="265">
        <f>IF('PL(Statements of Operations)'!G11="-","-",'PL(Statements of Operations)'!G11/'為替換算(currency conversion)'!$B$3)</f>
        <v>2535.8016800584369</v>
      </c>
      <c r="H11" s="413">
        <f>IF('PL(Statements of Operations)'!H11="-","-",'PL(Statements of Operations)'!H11/'為替換算(currency conversion)'!$B$3)</f>
        <v>3479.1362308254202</v>
      </c>
      <c r="I11" s="263">
        <f>IF('PL(Statements of Operations)'!I11="-","-",'PL(Statements of Operations)'!I11/'為替換算(currency conversion)'!$B$3)</f>
        <v>891.91928414901395</v>
      </c>
      <c r="J11" s="265">
        <f>IF('PL(Statements of Operations)'!J11="-","-",'PL(Statements of Operations)'!J11/'為替換算(currency conversion)'!$B$3)</f>
        <v>1731.8024105186269</v>
      </c>
      <c r="K11" s="265">
        <f>IF('PL(Statements of Operations)'!K11="-","-",'PL(Statements of Operations)'!K11/'為替換算(currency conversion)'!$B$3)</f>
        <v>2632.7885317750183</v>
      </c>
      <c r="L11" s="415">
        <f>IF('PL(Statements of Operations)'!L11="-","-",'PL(Statements of Operations)'!L11/'為替換算(currency conversion)'!$B$3)</f>
        <v>3627.3922571219869</v>
      </c>
      <c r="M11" s="263">
        <f>IF('PL(Statements of Operations)'!M11="-","-",'PL(Statements of Operations)'!M11/'為替換算(currency conversion)'!$B$3)</f>
        <v>934.35902118334559</v>
      </c>
      <c r="N11" s="640">
        <f>IF('PL(Statements of Operations)'!N11="-","-",'PL(Statements of Operations)'!N11/'為替換算(currency conversion)'!$B$3)</f>
        <v>1867.1292914536159</v>
      </c>
      <c r="O11" s="640">
        <f>IF('PL(Statements of Operations)'!O11="-","-",'PL(Statements of Operations)'!O11/'為替換算(currency conversion)'!$B$3)</f>
        <v>2883.2176771365962</v>
      </c>
      <c r="P11" s="415">
        <f>IF('PL(Statements of Operations)'!P11="-","-",'PL(Statements of Operations)'!P11/'為替換算(currency conversion)'!$B$3)</f>
        <v>4029.3462381300219</v>
      </c>
      <c r="Q11" s="263">
        <f>IF('PL(Statements of Operations)'!Q11="-","-",'PL(Statements of Operations)'!Q11/'為替換算(currency conversion)'!$B$3)</f>
        <v>950.64828341855377</v>
      </c>
      <c r="R11" s="640">
        <f>IF('PL(Statements of Operations)'!R11="-","-",'PL(Statements of Operations)'!R11/'為替換算(currency conversion)'!$B$3)</f>
        <v>1891.2801314828343</v>
      </c>
      <c r="S11" s="640">
        <f>IF('PL(Statements of Operations)'!S11="-","-",'PL(Statements of Operations)'!S11/'為替換算(currency conversion)'!$B$3)</f>
        <v>2848.8038714390068</v>
      </c>
      <c r="T11" s="415">
        <f>IF('PL(Statements of Operations)'!T11="-","-",'PL(Statements of Operations)'!T11/'為替換算(currency conversion)'!$B$3)</f>
        <v>4066.8553688823959</v>
      </c>
      <c r="U11" s="263">
        <f>IF('PL(Statements of Operations)'!U11="-","-",'PL(Statements of Operations)'!U11/'為替換算(currency conversion)'!$B$3)</f>
        <v>964.61833455076703</v>
      </c>
      <c r="V11" s="832"/>
      <c r="W11" s="832"/>
      <c r="X11" s="791"/>
    </row>
    <row r="12" spans="1:24" ht="18" customHeight="1">
      <c r="A12" s="238"/>
      <c r="B12" s="416" t="s">
        <v>258</v>
      </c>
      <c r="C12" s="411" t="s">
        <v>4</v>
      </c>
      <c r="D12" s="262" t="s">
        <v>259</v>
      </c>
      <c r="E12" s="412">
        <f>IF('PL(Statements of Operations)'!E12="-","-",'PL(Statements of Operations)'!E12/'為替換算(currency conversion)'!$B$3)</f>
        <v>301.42439737034334</v>
      </c>
      <c r="F12" s="265">
        <f>IF('PL(Statements of Operations)'!F12="-","-",'PL(Statements of Operations)'!F12/'為替換算(currency conversion)'!$B$3)</f>
        <v>623.09167275383493</v>
      </c>
      <c r="G12" s="265">
        <f>IF('PL(Statements of Operations)'!G12="-","-",'PL(Statements of Operations)'!G12/'為替換算(currency conversion)'!$B$3)</f>
        <v>960.14426588750916</v>
      </c>
      <c r="H12" s="413">
        <f>IF('PL(Statements of Operations)'!H12="-","-",'PL(Statements of Operations)'!H12/'為替換算(currency conversion)'!$B$3)</f>
        <v>1327.410518626735</v>
      </c>
      <c r="I12" s="263">
        <f>IF('PL(Statements of Operations)'!I12="-","-",'PL(Statements of Operations)'!I12/'為替換算(currency conversion)'!$B$3)</f>
        <v>327.52921840759677</v>
      </c>
      <c r="J12" s="265">
        <f>IF('PL(Statements of Operations)'!J12="-","-",'PL(Statements of Operations)'!J12/'為替換算(currency conversion)'!$B$3)</f>
        <v>640.13878743608473</v>
      </c>
      <c r="K12" s="265">
        <f>IF('PL(Statements of Operations)'!K12="-","-",'PL(Statements of Operations)'!K12/'為替換算(currency conversion)'!$B$3)</f>
        <v>976.53396639883135</v>
      </c>
      <c r="L12" s="415">
        <f>IF('PL(Statements of Operations)'!L12="-","-",'PL(Statements of Operations)'!L12/'為替換算(currency conversion)'!$B$3)</f>
        <v>1339.4448502556611</v>
      </c>
      <c r="M12" s="263">
        <f>IF('PL(Statements of Operations)'!M12="-","-",'PL(Statements of Operations)'!M12/'為替換算(currency conversion)'!$B$3)</f>
        <v>332.75200876552231</v>
      </c>
      <c r="N12" s="640">
        <f>IF('PL(Statements of Operations)'!N12="-","-",'PL(Statements of Operations)'!N12/'為替換算(currency conversion)'!$B$3)</f>
        <v>669.84112490869245</v>
      </c>
      <c r="O12" s="640">
        <f>IF('PL(Statements of Operations)'!O12="-","-",'PL(Statements of Operations)'!O12/'為替換算(currency conversion)'!$B$3)</f>
        <v>1021.2837837837839</v>
      </c>
      <c r="P12" s="415">
        <f>IF('PL(Statements of Operations)'!P12="-","-",'PL(Statements of Operations)'!P12/'為替換算(currency conversion)'!$B$3)</f>
        <v>1401.7074506939373</v>
      </c>
      <c r="Q12" s="263">
        <f>IF('PL(Statements of Operations)'!Q12="-","-",'PL(Statements of Operations)'!Q12/'為替換算(currency conversion)'!$B$3)</f>
        <v>366.80058436815193</v>
      </c>
      <c r="R12" s="640">
        <f>IF('PL(Statements of Operations)'!R12="-","-",'PL(Statements of Operations)'!R12/'為替換算(currency conversion)'!$B$3)</f>
        <v>745.0328707085464</v>
      </c>
      <c r="S12" s="640">
        <f>IF('PL(Statements of Operations)'!S12="-","-",'PL(Statements of Operations)'!S12/'為替換算(currency conversion)'!$B$3)</f>
        <v>1116.2344777209642</v>
      </c>
      <c r="T12" s="415">
        <f>IF('PL(Statements of Operations)'!T12="-","-",'PL(Statements of Operations)'!T12/'為替換算(currency conversion)'!$B$3)</f>
        <v>1568.0606281957635</v>
      </c>
      <c r="U12" s="263">
        <f>IF('PL(Statements of Operations)'!U12="-","-",'PL(Statements of Operations)'!U12/'為替換算(currency conversion)'!$B$3)</f>
        <v>372.74470416362311</v>
      </c>
      <c r="V12" s="832"/>
      <c r="W12" s="832"/>
      <c r="X12" s="791"/>
    </row>
    <row r="13" spans="1:24" ht="18" customHeight="1">
      <c r="A13" s="238"/>
      <c r="B13" s="416" t="s">
        <v>260</v>
      </c>
      <c r="C13" s="411" t="s">
        <v>4</v>
      </c>
      <c r="D13" s="262" t="s">
        <v>261</v>
      </c>
      <c r="E13" s="412">
        <f>IF('PL(Statements of Operations)'!E13="-","-",'PL(Statements of Operations)'!E13/'為替換算(currency conversion)'!$B$3)</f>
        <v>28.341855368882396</v>
      </c>
      <c r="F13" s="265">
        <f>IF('PL(Statements of Operations)'!F13="-","-",'PL(Statements of Operations)'!F13/'為替換算(currency conversion)'!$B$3)</f>
        <v>57.140248356464575</v>
      </c>
      <c r="G13" s="265">
        <f>IF('PL(Statements of Operations)'!G13="-","-",'PL(Statements of Operations)'!G13/'為替換算(currency conversion)'!$B$3)</f>
        <v>88.778305332359395</v>
      </c>
      <c r="H13" s="413">
        <f>IF('PL(Statements of Operations)'!H13="-","-",'PL(Statements of Operations)'!H13/'為替換算(currency conversion)'!$B$3)</f>
        <v>133.26333089846605</v>
      </c>
      <c r="I13" s="263">
        <f>IF('PL(Statements of Operations)'!I13="-","-",'PL(Statements of Operations)'!I13/'為替換算(currency conversion)'!$B$3)</f>
        <v>28.077063550036524</v>
      </c>
      <c r="J13" s="265">
        <f>IF('PL(Statements of Operations)'!J13="-","-",'PL(Statements of Operations)'!J13/'為替換算(currency conversion)'!$B$3)</f>
        <v>59.559897735573415</v>
      </c>
      <c r="K13" s="265">
        <f>IF('PL(Statements of Operations)'!K13="-","-",'PL(Statements of Operations)'!K13/'為替換算(currency conversion)'!$B$3)</f>
        <v>90.093133674214755</v>
      </c>
      <c r="L13" s="415">
        <f>IF('PL(Statements of Operations)'!L13="-","-",'PL(Statements of Operations)'!L13/'為替換算(currency conversion)'!$B$3)</f>
        <v>137.81957633308986</v>
      </c>
      <c r="M13" s="263">
        <f>IF('PL(Statements of Operations)'!M13="-","-",'PL(Statements of Operations)'!M13/'為替換算(currency conversion)'!$B$3)</f>
        <v>36.742147552958365</v>
      </c>
      <c r="N13" s="640">
        <f>IF('PL(Statements of Operations)'!N13="-","-",'PL(Statements of Operations)'!N13/'為替換算(currency conversion)'!$B$3)</f>
        <v>83.172023374726081</v>
      </c>
      <c r="O13" s="640">
        <f>IF('PL(Statements of Operations)'!O13="-","-",'PL(Statements of Operations)'!O13/'為替換算(currency conversion)'!$B$3)</f>
        <v>126.79875821767715</v>
      </c>
      <c r="P13" s="415">
        <f>IF('PL(Statements of Operations)'!P13="-","-",'PL(Statements of Operations)'!P13/'為替換算(currency conversion)'!$B$3)</f>
        <v>198.98648648648648</v>
      </c>
      <c r="Q13" s="263">
        <f>IF('PL(Statements of Operations)'!Q13="-","-",'PL(Statements of Operations)'!Q13/'為替換算(currency conversion)'!$B$3)</f>
        <v>47.059897735573415</v>
      </c>
      <c r="R13" s="640">
        <f>IF('PL(Statements of Operations)'!R13="-","-",'PL(Statements of Operations)'!R13/'為替換算(currency conversion)'!$B$3)</f>
        <v>94.731555880204539</v>
      </c>
      <c r="S13" s="640">
        <f>IF('PL(Statements of Operations)'!S13="-","-",'PL(Statements of Operations)'!S13/'為替換算(currency conversion)'!$B$3)</f>
        <v>141.64536157779401</v>
      </c>
      <c r="T13" s="415">
        <f>IF('PL(Statements of Operations)'!T13="-","-",'PL(Statements of Operations)'!T13/'為替換算(currency conversion)'!$B$3)</f>
        <v>207.62417823228634</v>
      </c>
      <c r="U13" s="263">
        <f>IF('PL(Statements of Operations)'!U13="-","-",'PL(Statements of Operations)'!U13/'為替換算(currency conversion)'!$B$3)</f>
        <v>36.404309715120526</v>
      </c>
      <c r="V13" s="832"/>
      <c r="W13" s="832"/>
      <c r="X13" s="791"/>
    </row>
    <row r="14" spans="1:24" ht="18" customHeight="1">
      <c r="A14" s="238"/>
      <c r="B14" s="416" t="s">
        <v>262</v>
      </c>
      <c r="C14" s="411" t="s">
        <v>4</v>
      </c>
      <c r="D14" s="262" t="s">
        <v>263</v>
      </c>
      <c r="E14" s="412">
        <f>IF('PL(Statements of Operations)'!E14="-","-",'PL(Statements of Operations)'!E14/'為替換算(currency conversion)'!$B$3)</f>
        <v>480.62454346238133</v>
      </c>
      <c r="F14" s="265">
        <f>IF('PL(Statements of Operations)'!F14="-","-",'PL(Statements of Operations)'!F14/'為替換算(currency conversion)'!$B$3)</f>
        <v>973.74908692476265</v>
      </c>
      <c r="G14" s="265">
        <f>IF('PL(Statements of Operations)'!G14="-","-",'PL(Statements of Operations)'!G14/'為替換算(currency conversion)'!$B$3)</f>
        <v>1486.8791088385683</v>
      </c>
      <c r="H14" s="413">
        <f>IF('PL(Statements of Operations)'!H14="-","-",'PL(Statements of Operations)'!H14/'為替換算(currency conversion)'!$B$3)</f>
        <v>2018.4623813002192</v>
      </c>
      <c r="I14" s="263">
        <f>IF('PL(Statements of Operations)'!I14="-","-",'PL(Statements of Operations)'!I14/'為替換算(currency conversion)'!$B$3)</f>
        <v>536.31300219138063</v>
      </c>
      <c r="J14" s="265">
        <f>IF('PL(Statements of Operations)'!J14="-","-",'PL(Statements of Operations)'!J14/'為替換算(currency conversion)'!$B$3)</f>
        <v>1032.1128560993427</v>
      </c>
      <c r="K14" s="265">
        <f>IF('PL(Statements of Operations)'!K14="-","-",'PL(Statements of Operations)'!K14/'為替換算(currency conversion)'!$B$3)</f>
        <v>1566.1614317019723</v>
      </c>
      <c r="L14" s="415">
        <f>IF('PL(Statements of Operations)'!L14="-","-",'PL(Statements of Operations)'!L14/'為替換算(currency conversion)'!$B$3)</f>
        <v>2150.1278305332362</v>
      </c>
      <c r="M14" s="263">
        <f>IF('PL(Statements of Operations)'!M14="-","-",'PL(Statements of Operations)'!M14/'為替換算(currency conversion)'!$B$3)</f>
        <v>564.85573411249084</v>
      </c>
      <c r="N14" s="640">
        <f>IF('PL(Statements of Operations)'!N14="-","-",'PL(Statements of Operations)'!N14/'為替換算(currency conversion)'!$B$3)</f>
        <v>1114.1161431701973</v>
      </c>
      <c r="O14" s="640">
        <f>IF('PL(Statements of Operations)'!O14="-","-",'PL(Statements of Operations)'!O14/'為替換算(currency conversion)'!$B$3)</f>
        <v>1735.1442658875092</v>
      </c>
      <c r="P14" s="415">
        <f>IF('PL(Statements of Operations)'!P14="-","-",'PL(Statements of Operations)'!P14/'為替換算(currency conversion)'!$B$3)</f>
        <v>2428.6614317019721</v>
      </c>
      <c r="Q14" s="263">
        <f>IF('PL(Statements of Operations)'!Q14="-","-",'PL(Statements of Operations)'!Q14/'為替換算(currency conversion)'!$B$3)</f>
        <v>536.79693206720231</v>
      </c>
      <c r="R14" s="640">
        <f>IF('PL(Statements of Operations)'!R14="-","-",'PL(Statements of Operations)'!R14/'為替換算(currency conversion)'!$B$3)</f>
        <v>1051.5248356464574</v>
      </c>
      <c r="S14" s="640">
        <f>IF('PL(Statements of Operations)'!S14="-","-",'PL(Statements of Operations)'!S14/'為替換算(currency conversion)'!$B$3)</f>
        <v>1590.9240321402485</v>
      </c>
      <c r="T14" s="415">
        <f>IF('PL(Statements of Operations)'!T14="-","-",'PL(Statements of Operations)'!T14/'為替換算(currency conversion)'!$B$3)</f>
        <v>2291.1705624543465</v>
      </c>
      <c r="U14" s="263">
        <f>IF('PL(Statements of Operations)'!U14="-","-",'PL(Statements of Operations)'!U14/'為替換算(currency conversion)'!$B$3)</f>
        <v>555.46018991964945</v>
      </c>
      <c r="V14" s="832"/>
      <c r="W14" s="832"/>
      <c r="X14" s="791"/>
    </row>
    <row r="15" spans="1:24" ht="18" customHeight="1">
      <c r="A15" s="238"/>
      <c r="B15" s="410" t="s">
        <v>485</v>
      </c>
      <c r="C15" s="411" t="s">
        <v>4</v>
      </c>
      <c r="D15" s="262" t="s">
        <v>486</v>
      </c>
      <c r="E15" s="412">
        <f>IF('PL(Statements of Operations)'!E15="-","-",'PL(Statements of Operations)'!E15/'為替換算(currency conversion)'!$B$3)</f>
        <v>240.18444119795473</v>
      </c>
      <c r="F15" s="265">
        <f>IF('PL(Statements of Operations)'!F15="-","-",'PL(Statements of Operations)'!F15/'為替換算(currency conversion)'!$B$3)</f>
        <v>514.41745799853913</v>
      </c>
      <c r="G15" s="265">
        <f>IF('PL(Statements of Operations)'!G15="-","-",'PL(Statements of Operations)'!G15/'為替換算(currency conversion)'!$B$3)</f>
        <v>796.00073046018997</v>
      </c>
      <c r="H15" s="413">
        <f>IF('PL(Statements of Operations)'!H15="-","-",'PL(Statements of Operations)'!H15/'為替換算(currency conversion)'!$B$3)</f>
        <v>1124.1782322863405</v>
      </c>
      <c r="I15" s="263">
        <f>IF('PL(Statements of Operations)'!I15="-","-",'PL(Statements of Operations)'!I15/'為替換算(currency conversion)'!$B$3)</f>
        <v>266.07925493060628</v>
      </c>
      <c r="J15" s="265">
        <f>IF('PL(Statements of Operations)'!J15="-","-",'PL(Statements of Operations)'!J15/'為替換算(currency conversion)'!$B$3)</f>
        <v>548.47516435354271</v>
      </c>
      <c r="K15" s="265">
        <f>IF('PL(Statements of Operations)'!K15="-","-",'PL(Statements of Operations)'!K15/'為替換算(currency conversion)'!$B$3)</f>
        <v>861.10299488677867</v>
      </c>
      <c r="L15" s="415">
        <f>IF('PL(Statements of Operations)'!L15="-","-",'PL(Statements of Operations)'!L15/'為替換算(currency conversion)'!$B$3)</f>
        <v>1348.7582176771366</v>
      </c>
      <c r="M15" s="263">
        <f>IF('PL(Statements of Operations)'!M15="-","-",'PL(Statements of Operations)'!M15/'為替換算(currency conversion)'!$B$3)</f>
        <v>272.44338933528121</v>
      </c>
      <c r="N15" s="640">
        <f>IF('PL(Statements of Operations)'!N15="-","-",'PL(Statements of Operations)'!N15/'為替換算(currency conversion)'!$B$3)</f>
        <v>582.14937910883862</v>
      </c>
      <c r="O15" s="640">
        <f>IF('PL(Statements of Operations)'!O15="-","-",'PL(Statements of Operations)'!O15/'為替換算(currency conversion)'!$B$3)</f>
        <v>854.04492330168011</v>
      </c>
      <c r="P15" s="415">
        <f>IF('PL(Statements of Operations)'!P15="-","-",'PL(Statements of Operations)'!P15/'為替換算(currency conversion)'!$B$3)</f>
        <v>1195.5533235938642</v>
      </c>
      <c r="Q15" s="263">
        <f>IF('PL(Statements of Operations)'!Q15="-","-",'PL(Statements of Operations)'!Q15/'為替換算(currency conversion)'!$B$3)</f>
        <v>243.67238860482104</v>
      </c>
      <c r="R15" s="640">
        <f>IF('PL(Statements of Operations)'!R15="-","-",'PL(Statements of Operations)'!R15/'為替換算(currency conversion)'!$B$3)</f>
        <v>582.73374726077429</v>
      </c>
      <c r="S15" s="640">
        <f>IF('PL(Statements of Operations)'!S15="-","-",'PL(Statements of Operations)'!S15/'為替換算(currency conversion)'!$B$3)</f>
        <v>976.16873630387147</v>
      </c>
      <c r="T15" s="415">
        <f>IF('PL(Statements of Operations)'!T15="-","-",'PL(Statements of Operations)'!T15/'為替換算(currency conversion)'!$B$3)</f>
        <v>1270.754200146092</v>
      </c>
      <c r="U15" s="263">
        <f>IF('PL(Statements of Operations)'!U15="-","-",'PL(Statements of Operations)'!U15/'為替換算(currency conversion)'!$B$3)</f>
        <v>431.61979547114686</v>
      </c>
      <c r="V15" s="832"/>
      <c r="W15" s="832"/>
      <c r="X15" s="791"/>
    </row>
    <row r="16" spans="1:24" ht="18" customHeight="1">
      <c r="A16" s="238"/>
      <c r="B16" s="410" t="s">
        <v>266</v>
      </c>
      <c r="C16" s="411" t="s">
        <v>4</v>
      </c>
      <c r="D16" s="262" t="s">
        <v>487</v>
      </c>
      <c r="E16" s="417">
        <f>IF('PL(Statements of Operations)'!E16="-","-",'PL(Statements of Operations)'!E16/'為替換算(currency conversion)'!$B$3)</f>
        <v>18.845872899926956</v>
      </c>
      <c r="F16" s="267">
        <f>IF('PL(Statements of Operations)'!F16="-","-",'PL(Statements of Operations)'!F16/'為替換算(currency conversion)'!$B$3)</f>
        <v>23.931701972242514</v>
      </c>
      <c r="G16" s="267">
        <f>IF('PL(Statements of Operations)'!G16="-","-",'PL(Statements of Operations)'!G16/'為替換算(currency conversion)'!$B$3)</f>
        <v>36.504747991234481</v>
      </c>
      <c r="H16" s="377">
        <f>IF('PL(Statements of Operations)'!H16="-","-",'PL(Statements of Operations)'!H16/'為替換算(currency conversion)'!$B$3)</f>
        <v>53.570124178232291</v>
      </c>
      <c r="I16" s="418">
        <f>IF('PL(Statements of Operations)'!I16="-","-",'PL(Statements of Operations)'!I16/'為替換算(currency conversion)'!$B$3)</f>
        <v>21.740321402483566</v>
      </c>
      <c r="J16" s="267">
        <f>IF('PL(Statements of Operations)'!J16="-","-",'PL(Statements of Operations)'!J16/'為替換算(currency conversion)'!$B$3)</f>
        <v>30.980642804967129</v>
      </c>
      <c r="K16" s="267">
        <f>IF('PL(Statements of Operations)'!K16="-","-",'PL(Statements of Operations)'!K16/'為替換算(currency conversion)'!$B$3)</f>
        <v>44.46676406135866</v>
      </c>
      <c r="L16" s="415">
        <f>IF('PL(Statements of Operations)'!L16="-","-",'PL(Statements of Operations)'!L16/'為替換算(currency conversion)'!$B$3)</f>
        <v>62.527392257121988</v>
      </c>
      <c r="M16" s="418">
        <f>IF('PL(Statements of Operations)'!M16="-","-",'PL(Statements of Operations)'!M16/'為替換算(currency conversion)'!$B$3)</f>
        <v>25.757852447041635</v>
      </c>
      <c r="N16" s="640">
        <f>IF('PL(Statements of Operations)'!N16="-","-",'PL(Statements of Operations)'!N16/'為替換算(currency conversion)'!$B$3)</f>
        <v>31.893718042366693</v>
      </c>
      <c r="O16" s="640">
        <f>IF('PL(Statements of Operations)'!O16="-","-",'PL(Statements of Operations)'!O16/'為替換算(currency conversion)'!$B$3)</f>
        <v>44.722425127830533</v>
      </c>
      <c r="P16" s="415">
        <f>IF('PL(Statements of Operations)'!P16="-","-",'PL(Statements of Operations)'!P16/'為替換算(currency conversion)'!$B$3)</f>
        <v>55.021913805697594</v>
      </c>
      <c r="Q16" s="418">
        <f>IF('PL(Statements of Operations)'!Q16="-","-",'PL(Statements of Operations)'!Q16/'為替換算(currency conversion)'!$B$3)</f>
        <v>25.091307523739957</v>
      </c>
      <c r="R16" s="640">
        <f>IF('PL(Statements of Operations)'!R16="-","-",'PL(Statements of Operations)'!R16/'為替換算(currency conversion)'!$B$3)</f>
        <v>33.692476260043826</v>
      </c>
      <c r="S16" s="640">
        <f>IF('PL(Statements of Operations)'!S16="-","-",'PL(Statements of Operations)'!S16/'為替換算(currency conversion)'!$B$3)</f>
        <v>49.141709276844416</v>
      </c>
      <c r="T16" s="415">
        <f>IF('PL(Statements of Operations)'!T16="-","-",'PL(Statements of Operations)'!T16/'為替換算(currency conversion)'!$B$3)</f>
        <v>60.819941563184805</v>
      </c>
      <c r="U16" s="418">
        <f>IF('PL(Statements of Operations)'!U16="-","-",'PL(Statements of Operations)'!U16/'為替換算(currency conversion)'!$B$3)</f>
        <v>27.56574141709277</v>
      </c>
      <c r="V16" s="832"/>
      <c r="W16" s="832"/>
      <c r="X16" s="791"/>
    </row>
    <row r="17" spans="1:24" ht="18" customHeight="1">
      <c r="A17" s="238"/>
      <c r="B17" s="410" t="s">
        <v>268</v>
      </c>
      <c r="C17" s="411" t="s">
        <v>4</v>
      </c>
      <c r="D17" s="262" t="s">
        <v>488</v>
      </c>
      <c r="E17" s="417">
        <f>IF('PL(Statements of Operations)'!E17="-","-",'PL(Statements of Operations)'!E17/'為替換算(currency conversion)'!$B$3)</f>
        <v>14.271365960555149</v>
      </c>
      <c r="F17" s="267">
        <f>IF('PL(Statements of Operations)'!F17="-","-",'PL(Statements of Operations)'!F17/'為替換算(currency conversion)'!$B$3)</f>
        <v>36.504747991234481</v>
      </c>
      <c r="G17" s="267">
        <f>IF('PL(Statements of Operations)'!G17="-","-",'PL(Statements of Operations)'!G17/'為替換算(currency conversion)'!$B$3)</f>
        <v>53.387509130752377</v>
      </c>
      <c r="H17" s="377">
        <f>IF('PL(Statements of Operations)'!H17="-","-",'PL(Statements of Operations)'!H17/'為替換算(currency conversion)'!$B$3)</f>
        <v>65.677501826150475</v>
      </c>
      <c r="I17" s="418">
        <f>IF('PL(Statements of Operations)'!I17="-","-",'PL(Statements of Operations)'!I17/'為替換算(currency conversion)'!$B$3)</f>
        <v>13.686997808619431</v>
      </c>
      <c r="J17" s="267">
        <f>IF('PL(Statements of Operations)'!J17="-","-",'PL(Statements of Operations)'!J17/'為替換算(currency conversion)'!$B$3)</f>
        <v>25.684806428049672</v>
      </c>
      <c r="K17" s="267">
        <f>IF('PL(Statements of Operations)'!K17="-","-",'PL(Statements of Operations)'!K17/'為替換算(currency conversion)'!$B$3)</f>
        <v>46.155953250547846</v>
      </c>
      <c r="L17" s="415">
        <f>IF('PL(Statements of Operations)'!L17="-","-",'PL(Statements of Operations)'!L17/'為替換算(currency conversion)'!$B$3)</f>
        <v>71.448137326515706</v>
      </c>
      <c r="M17" s="418">
        <f>IF('PL(Statements of Operations)'!M17="-","-",'PL(Statements of Operations)'!M17/'為替換算(currency conversion)'!$B$3)</f>
        <v>17.457998539079622</v>
      </c>
      <c r="N17" s="640">
        <f>IF('PL(Statements of Operations)'!N17="-","-",'PL(Statements of Operations)'!N17/'為替換算(currency conversion)'!$B$3)</f>
        <v>39.043097151205259</v>
      </c>
      <c r="O17" s="640">
        <f>IF('PL(Statements of Operations)'!O17="-","-",'PL(Statements of Operations)'!O17/'為替換算(currency conversion)'!$B$3)</f>
        <v>58.400292184075973</v>
      </c>
      <c r="P17" s="415">
        <f>IF('PL(Statements of Operations)'!P17="-","-",'PL(Statements of Operations)'!P17/'為替換算(currency conversion)'!$B$3)</f>
        <v>156.291088385683</v>
      </c>
      <c r="Q17" s="418">
        <f>IF('PL(Statements of Operations)'!Q17="-","-",'PL(Statements of Operations)'!Q17/'為替換算(currency conversion)'!$B$3)</f>
        <v>20.261139517896275</v>
      </c>
      <c r="R17" s="640">
        <f>IF('PL(Statements of Operations)'!R17="-","-",'PL(Statements of Operations)'!R17/'為替換算(currency conversion)'!$B$3)</f>
        <v>41.280131482834186</v>
      </c>
      <c r="S17" s="640">
        <f>IF('PL(Statements of Operations)'!S17="-","-",'PL(Statements of Operations)'!S17/'為替換算(currency conversion)'!$B$3)</f>
        <v>61.988677867056246</v>
      </c>
      <c r="T17" s="415">
        <f>IF('PL(Statements of Operations)'!T17="-","-",'PL(Statements of Operations)'!T17/'為替換算(currency conversion)'!$B$3)</f>
        <v>82.93462381300219</v>
      </c>
      <c r="U17" s="418">
        <f>IF('PL(Statements of Operations)'!U17="-","-",'PL(Statements of Operations)'!U17/'為替換算(currency conversion)'!$B$3)</f>
        <v>11.650840029218408</v>
      </c>
      <c r="V17" s="832"/>
      <c r="W17" s="832"/>
      <c r="X17" s="791"/>
    </row>
    <row r="18" spans="1:24" ht="18" customHeight="1">
      <c r="A18" s="238"/>
      <c r="B18" s="410" t="s">
        <v>270</v>
      </c>
      <c r="C18" s="411" t="s">
        <v>4</v>
      </c>
      <c r="D18" s="262" t="s">
        <v>271</v>
      </c>
      <c r="E18" s="419">
        <f>IF('PL(Statements of Operations)'!E18="-","-",'PL(Statements of Operations)'!E18/'為替換算(currency conversion)'!$B$3)</f>
        <v>1.2235208181154127</v>
      </c>
      <c r="F18" s="348">
        <f>IF('PL(Statements of Operations)'!F18="-","-",'PL(Statements of Operations)'!F18/'為替換算(currency conversion)'!$B$3)</f>
        <v>1.6070124178232288</v>
      </c>
      <c r="G18" s="348">
        <f>IF('PL(Statements of Operations)'!G18="-","-",'PL(Statements of Operations)'!G18/'為替換算(currency conversion)'!$B$3)</f>
        <v>4.7662527392257124</v>
      </c>
      <c r="H18" s="420">
        <f>IF('PL(Statements of Operations)'!H18="-","-",'PL(Statements of Operations)'!H18/'為替換算(currency conversion)'!$B$3)</f>
        <v>8.2998539079620155</v>
      </c>
      <c r="I18" s="346">
        <f>IF('PL(Statements of Operations)'!I18="-","-",'PL(Statements of Operations)'!I18/'為替換算(currency conversion)'!$B$3)</f>
        <v>1.6526661796932067</v>
      </c>
      <c r="J18" s="348">
        <f>IF('PL(Statements of Operations)'!J18="-","-",'PL(Statements of Operations)'!J18/'為替換算(currency conversion)'!$B$3)</f>
        <v>3.6249086924762604</v>
      </c>
      <c r="K18" s="348">
        <f>IF('PL(Statements of Operations)'!K18="-","-",'PL(Statements of Operations)'!K18/'為替換算(currency conversion)'!$B$3)</f>
        <v>4.4284149013878746</v>
      </c>
      <c r="L18" s="415">
        <f>IF('PL(Statements of Operations)'!L18="-","-",'PL(Statements of Operations)'!L18/'為替換算(currency conversion)'!$B$3)</f>
        <v>1.5978816654492332</v>
      </c>
      <c r="M18" s="346">
        <f>IF('PL(Statements of Operations)'!M18="-","-",'PL(Statements of Operations)'!M18/'為替換算(currency conversion)'!$B$3)</f>
        <v>0.50219138056975898</v>
      </c>
      <c r="N18" s="641">
        <f>IF('PL(Statements of Operations)'!N18="-","-",'PL(Statements of Operations)'!N18/'為替換算(currency conversion)'!$B$3)</f>
        <v>-0.30131482834185536</v>
      </c>
      <c r="O18" s="641">
        <f>IF('PL(Statements of Operations)'!O18="-","-",'PL(Statements of Operations)'!O18/'為替換算(currency conversion)'!$B$3)</f>
        <v>2.8031409788166548</v>
      </c>
      <c r="P18" s="415">
        <f>IF('PL(Statements of Operations)'!P18="-","-",'PL(Statements of Operations)'!P18/'為替換算(currency conversion)'!$B$3)</f>
        <v>2.8122717311906502</v>
      </c>
      <c r="Q18" s="641">
        <f>IF('PL(Statements of Operations)'!Q18="-","-",'PL(Statements of Operations)'!Q18/'為替換算(currency conversion)'!$B$3)</f>
        <v>-0.67567567567567566</v>
      </c>
      <c r="R18" s="641">
        <f>IF('PL(Statements of Operations)'!R18="-","-",'PL(Statements of Operations)'!R18/'為替換算(currency conversion)'!$B$3)</f>
        <v>-1.908327246165084</v>
      </c>
      <c r="S18" s="641">
        <f>IF('PL(Statements of Operations)'!S18="-","-",'PL(Statements of Operations)'!S18/'為替換算(currency conversion)'!$B$3)</f>
        <v>2.867056245434624</v>
      </c>
      <c r="T18" s="415">
        <f>IF('PL(Statements of Operations)'!T18="-","-",'PL(Statements of Operations)'!T18/'為替換算(currency conversion)'!$B$3)</f>
        <v>-57.514609203798393</v>
      </c>
      <c r="U18" s="641">
        <f>IF('PL(Statements of Operations)'!U18="-","-",'PL(Statements of Operations)'!U18/'為替換算(currency conversion)'!$B$3)</f>
        <v>-0.32870708546384225</v>
      </c>
      <c r="V18" s="833"/>
      <c r="W18" s="833"/>
      <c r="X18" s="791"/>
    </row>
    <row r="19" spans="1:24" ht="18" customHeight="1">
      <c r="A19" s="238"/>
      <c r="B19" s="410" t="s">
        <v>272</v>
      </c>
      <c r="C19" s="411" t="s">
        <v>4</v>
      </c>
      <c r="D19" s="262" t="s">
        <v>273</v>
      </c>
      <c r="E19" s="417">
        <f>IF('PL(Statements of Operations)'!E19="-","-",'PL(Statements of Operations)'!E19/'為替換算(currency conversion)'!$B$3)</f>
        <v>245.98246895544193</v>
      </c>
      <c r="F19" s="267">
        <f>IF('PL(Statements of Operations)'!F19="-","-",'PL(Statements of Operations)'!F19/'為替換算(currency conversion)'!$B$3)</f>
        <v>503.46055514974438</v>
      </c>
      <c r="G19" s="267">
        <f>IF('PL(Statements of Operations)'!G19="-","-",'PL(Statements of Operations)'!G19/'為替換算(currency conversion)'!$B$3)</f>
        <v>783.88422205989775</v>
      </c>
      <c r="H19" s="377">
        <f>IF('PL(Statements of Operations)'!H19="-","-",'PL(Statements of Operations)'!H19/'為替換算(currency conversion)'!$B$3)</f>
        <v>1120.3798392987583</v>
      </c>
      <c r="I19" s="418">
        <f>IF('PL(Statements of Operations)'!I19="-","-",'PL(Statements of Operations)'!I19/'為替換算(currency conversion)'!$B$3)</f>
        <v>275.78524470416363</v>
      </c>
      <c r="J19" s="267">
        <f>IF('PL(Statements of Operations)'!J19="-","-",'PL(Statements of Operations)'!J19/'為替換算(currency conversion)'!$B$3)</f>
        <v>557.39590942293648</v>
      </c>
      <c r="K19" s="267">
        <f>IF('PL(Statements of Operations)'!K19="-","-",'PL(Statements of Operations)'!K19/'為替換算(currency conversion)'!$B$3)</f>
        <v>863.84222059897741</v>
      </c>
      <c r="L19" s="377">
        <f>IF('PL(Statements of Operations)'!L19="-","-",'PL(Statements of Operations)'!L19/'為替換算(currency conversion)'!$B$3)</f>
        <v>1341.4353542731922</v>
      </c>
      <c r="M19" s="418">
        <f>IF('PL(Statements of Operations)'!M19="-","-",'PL(Statements of Operations)'!M19/'為替換算(currency conversion)'!$B$3)</f>
        <v>281.24543462381303</v>
      </c>
      <c r="N19" s="640">
        <f>IF('PL(Statements of Operations)'!N19="-","-",'PL(Statements of Operations)'!N19/'為替換算(currency conversion)'!$B$3)</f>
        <v>574.69868517165821</v>
      </c>
      <c r="O19" s="640">
        <f>IF('PL(Statements of Operations)'!O19="-","-",'PL(Statements of Operations)'!O19/'為替換算(currency conversion)'!$B$3)</f>
        <v>843.1701972242513</v>
      </c>
      <c r="P19" s="377">
        <f>IF('PL(Statements of Operations)'!P19="-","-",'PL(Statements of Operations)'!P19/'為替換算(currency conversion)'!$B$3)</f>
        <v>1097.1055514974435</v>
      </c>
      <c r="Q19" s="418">
        <f>IF('PL(Statements of Operations)'!Q19="-","-",'PL(Statements of Operations)'!Q19/'為替換算(currency conversion)'!$B$3)</f>
        <v>247.83601168736305</v>
      </c>
      <c r="R19" s="640">
        <f>IF('PL(Statements of Operations)'!R19="-","-",'PL(Statements of Operations)'!R19/'為替換算(currency conversion)'!$B$3)</f>
        <v>573.2377647918189</v>
      </c>
      <c r="S19" s="640">
        <f>IF('PL(Statements of Operations)'!S19="-","-",'PL(Statements of Operations)'!S19/'為替換算(currency conversion)'!$B$3)</f>
        <v>966.19795471146824</v>
      </c>
      <c r="T19" s="377">
        <f>IF('PL(Statements of Operations)'!T19="-","-",'PL(Statements of Operations)'!T19/'為替換算(currency conversion)'!$B$3)</f>
        <v>1191.1249086924763</v>
      </c>
      <c r="U19" s="418">
        <f>IF('PL(Statements of Operations)'!U19="-","-",'PL(Statements of Operations)'!U19/'為替換算(currency conversion)'!$B$3)</f>
        <v>447.20598977355735</v>
      </c>
      <c r="V19" s="832"/>
      <c r="W19" s="832"/>
      <c r="X19" s="782"/>
    </row>
    <row r="20" spans="1:24" ht="18" customHeight="1">
      <c r="A20" s="238"/>
      <c r="B20" s="422" t="s">
        <v>274</v>
      </c>
      <c r="C20" s="411" t="s">
        <v>4</v>
      </c>
      <c r="D20" s="262" t="s">
        <v>275</v>
      </c>
      <c r="E20" s="417">
        <f>IF('PL(Statements of Operations)'!E20="-","-",'PL(Statements of Operations)'!E20/'為替換算(currency conversion)'!$B$3)</f>
        <v>86.596055514974438</v>
      </c>
      <c r="F20" s="267">
        <f>IF('PL(Statements of Operations)'!F20="-","-",'PL(Statements of Operations)'!F20/'為替換算(currency conversion)'!$B$3)</f>
        <v>167.78670562454346</v>
      </c>
      <c r="G20" s="267">
        <f>IF('PL(Statements of Operations)'!G20="-","-",'PL(Statements of Operations)'!G20/'為替換算(currency conversion)'!$B$3)</f>
        <v>248.64864864864865</v>
      </c>
      <c r="H20" s="377">
        <f>IF('PL(Statements of Operations)'!H20="-","-",'PL(Statements of Operations)'!H20/'為替換算(currency conversion)'!$B$3)</f>
        <v>337.95653761869977</v>
      </c>
      <c r="I20" s="418">
        <f>IF('PL(Statements of Operations)'!I20="-","-",'PL(Statements of Operations)'!I20/'為替換算(currency conversion)'!$B$3)</f>
        <v>84.139883126369611</v>
      </c>
      <c r="J20" s="267">
        <f>IF('PL(Statements of Operations)'!J20="-","-",'PL(Statements of Operations)'!J20/'為替換算(currency conversion)'!$B$3)</f>
        <v>195.13330898466035</v>
      </c>
      <c r="K20" s="267">
        <f>IF('PL(Statements of Operations)'!K20="-","-",'PL(Statements of Operations)'!K20/'為替換算(currency conversion)'!$B$3)</f>
        <v>298.9682249817385</v>
      </c>
      <c r="L20" s="415">
        <f>IF('PL(Statements of Operations)'!L20="-","-",'PL(Statements of Operations)'!L20/'為替換算(currency conversion)'!$B$3)</f>
        <v>449.32432432432432</v>
      </c>
      <c r="M20" s="418">
        <f>IF('PL(Statements of Operations)'!M20="-","-",'PL(Statements of Operations)'!M20/'為替換算(currency conversion)'!$B$3)</f>
        <v>83.984660336011686</v>
      </c>
      <c r="N20" s="640">
        <f>IF('PL(Statements of Operations)'!N20="-","-",'PL(Statements of Operations)'!N20/'為替換算(currency conversion)'!$B$3)</f>
        <v>189.94704163623084</v>
      </c>
      <c r="O20" s="640">
        <f>IF('PL(Statements of Operations)'!O20="-","-",'PL(Statements of Operations)'!O20/'為替換算(currency conversion)'!$B$3)</f>
        <v>284.45945945945948</v>
      </c>
      <c r="P20" s="415">
        <f>IF('PL(Statements of Operations)'!P20="-","-",'PL(Statements of Operations)'!P20/'為替換算(currency conversion)'!$B$3)</f>
        <v>368.72717311906501</v>
      </c>
      <c r="Q20" s="418">
        <f>IF('PL(Statements of Operations)'!Q20="-","-",'PL(Statements of Operations)'!Q20/'為替換算(currency conversion)'!$B$3)</f>
        <v>74.65303140978817</v>
      </c>
      <c r="R20" s="640">
        <f>IF('PL(Statements of Operations)'!R20="-","-",'PL(Statements of Operations)'!R20/'為替換算(currency conversion)'!$B$3)</f>
        <v>186.68736303871441</v>
      </c>
      <c r="S20" s="640">
        <f>IF('PL(Statements of Operations)'!S20="-","-",'PL(Statements of Operations)'!S20/'為替換算(currency conversion)'!$B$3)</f>
        <v>312.73739956172392</v>
      </c>
      <c r="T20" s="415">
        <f>IF('PL(Statements of Operations)'!T20="-","-",'PL(Statements of Operations)'!T20/'為替換算(currency conversion)'!$B$3)</f>
        <v>445.13330898466035</v>
      </c>
      <c r="U20" s="418">
        <f>IF('PL(Statements of Operations)'!U20="-","-",'PL(Statements of Operations)'!U20/'為替換算(currency conversion)'!$B$3)</f>
        <v>149.68955441928415</v>
      </c>
      <c r="V20" s="832"/>
      <c r="W20" s="832"/>
      <c r="X20" s="791"/>
    </row>
    <row r="21" spans="1:24" ht="18" customHeight="1">
      <c r="A21" s="238"/>
      <c r="B21" s="410" t="s">
        <v>276</v>
      </c>
      <c r="C21" s="411" t="s">
        <v>4</v>
      </c>
      <c r="D21" s="262" t="s">
        <v>277</v>
      </c>
      <c r="E21" s="417">
        <f>IF('PL(Statements of Operations)'!E21="-","-",'PL(Statements of Operations)'!E21/'為替換算(currency conversion)'!$B$3)</f>
        <v>159.37728268809352</v>
      </c>
      <c r="F21" s="267">
        <f>IF('PL(Statements of Operations)'!F21="-","-",'PL(Statements of Operations)'!F21/'為替換算(currency conversion)'!$B$3)</f>
        <v>335.67384952520086</v>
      </c>
      <c r="G21" s="267">
        <f>IF('PL(Statements of Operations)'!G21="-","-",'PL(Statements of Operations)'!G21/'為替換算(currency conversion)'!$B$3)</f>
        <v>535.23557341124911</v>
      </c>
      <c r="H21" s="377">
        <f>IF('PL(Statements of Operations)'!H21="-","-",'PL(Statements of Operations)'!H21/'為替換算(currency conversion)'!$B$3)</f>
        <v>782.42330168005844</v>
      </c>
      <c r="I21" s="418">
        <f>IF('PL(Statements of Operations)'!I21="-","-",'PL(Statements of Operations)'!I21/'為替換算(currency conversion)'!$B$3)</f>
        <v>191.64536157779401</v>
      </c>
      <c r="J21" s="267">
        <f>IF('PL(Statements of Operations)'!J21="-","-",'PL(Statements of Operations)'!J21/'為替換算(currency conversion)'!$B$3)</f>
        <v>362.26260043827614</v>
      </c>
      <c r="K21" s="267">
        <f>IF('PL(Statements of Operations)'!K21="-","-",'PL(Statements of Operations)'!K21/'為替換算(currency conversion)'!$B$3)</f>
        <v>564.87399561723885</v>
      </c>
      <c r="L21" s="415">
        <f>IF('PL(Statements of Operations)'!L21="-","-",'PL(Statements of Operations)'!L21/'為替換算(currency conversion)'!$B$3)</f>
        <v>892.11102994886778</v>
      </c>
      <c r="M21" s="418">
        <f>IF('PL(Statements of Operations)'!M21="-","-",'PL(Statements of Operations)'!M21/'為替換算(currency conversion)'!$B$3)</f>
        <v>197.26077428780133</v>
      </c>
      <c r="N21" s="640">
        <f>IF('PL(Statements of Operations)'!N21="-","-",'PL(Statements of Operations)'!N21/'為替換算(currency conversion)'!$B$3)</f>
        <v>384.74251278305331</v>
      </c>
      <c r="O21" s="640">
        <f>IF('PL(Statements of Operations)'!O21="-","-",'PL(Statements of Operations)'!O21/'為替換算(currency conversion)'!$B$3)</f>
        <v>558.71073776479182</v>
      </c>
      <c r="P21" s="415">
        <f>IF('PL(Statements of Operations)'!P21="-","-",'PL(Statements of Operations)'!P21/'為替換算(currency conversion)'!$B$3)</f>
        <v>728.37837837837844</v>
      </c>
      <c r="Q21" s="418">
        <f>IF('PL(Statements of Operations)'!Q21="-","-",'PL(Statements of Operations)'!Q21/'為替換算(currency conversion)'!$B$3)</f>
        <v>173.18298027757487</v>
      </c>
      <c r="R21" s="640">
        <f>IF('PL(Statements of Operations)'!R21="-","-",'PL(Statements of Operations)'!R21/'為替換算(currency conversion)'!$B$3)</f>
        <v>386.5504017531045</v>
      </c>
      <c r="S21" s="640">
        <f>IF('PL(Statements of Operations)'!S21="-","-",'PL(Statements of Operations)'!S21/'為替換算(currency conversion)'!$B$3)</f>
        <v>653.46055514974432</v>
      </c>
      <c r="T21" s="415">
        <f>IF('PL(Statements of Operations)'!T21="-","-",'PL(Statements of Operations)'!T21/'為替換算(currency conversion)'!$B$3)</f>
        <v>745.99159970781591</v>
      </c>
      <c r="U21" s="418">
        <f>IF('PL(Statements of Operations)'!U21="-","-",'PL(Statements of Operations)'!U21/'為替換算(currency conversion)'!$B$3)</f>
        <v>297.5164353542732</v>
      </c>
      <c r="V21" s="832"/>
      <c r="W21" s="832"/>
      <c r="X21" s="791"/>
    </row>
    <row r="22" spans="1:24" ht="18" customHeight="1">
      <c r="A22" s="238"/>
      <c r="B22" s="416" t="s">
        <v>278</v>
      </c>
      <c r="C22" s="411" t="s">
        <v>4</v>
      </c>
      <c r="D22" s="262" t="s">
        <v>279</v>
      </c>
      <c r="E22" s="417">
        <f>IF('PL(Statements of Operations)'!E22="-","-",'PL(Statements of Operations)'!E22/'為替換算(currency conversion)'!$B$3)</f>
        <v>154.37363038714392</v>
      </c>
      <c r="F22" s="267">
        <f>IF('PL(Statements of Operations)'!F22="-","-",'PL(Statements of Operations)'!F22/'為替換算(currency conversion)'!$B$3)</f>
        <v>322.64426588750916</v>
      </c>
      <c r="G22" s="267">
        <f>IF('PL(Statements of Operations)'!G22="-","-",'PL(Statements of Operations)'!G22/'為替換算(currency conversion)'!$B$3)</f>
        <v>513.17567567567573</v>
      </c>
      <c r="H22" s="377">
        <f>IF('PL(Statements of Operations)'!H22="-","-",'PL(Statements of Operations)'!H22/'為替換算(currency conversion)'!$B$3)</f>
        <v>752.30094959824692</v>
      </c>
      <c r="I22" s="418">
        <f>IF('PL(Statements of Operations)'!I22="-","-",'PL(Statements of Operations)'!I22/'為替換算(currency conversion)'!$B$3)</f>
        <v>190.00182615047481</v>
      </c>
      <c r="J22" s="267">
        <f>IF('PL(Statements of Operations)'!J22="-","-",'PL(Statements of Operations)'!J22/'為替換算(currency conversion)'!$B$3)</f>
        <v>353.03140978816657</v>
      </c>
      <c r="K22" s="267">
        <f>IF('PL(Statements of Operations)'!K22="-","-",'PL(Statements of Operations)'!K22/'為替換算(currency conversion)'!$B$3)</f>
        <v>543.4715120525932</v>
      </c>
      <c r="L22" s="415">
        <f>IF('PL(Statements of Operations)'!L22="-","-",'PL(Statements of Operations)'!L22/'為替換算(currency conversion)'!$B$3)</f>
        <v>854.78451424397372</v>
      </c>
      <c r="M22" s="418">
        <f>IF('PL(Statements of Operations)'!M22="-","-",'PL(Statements of Operations)'!M22/'為替換算(currency conversion)'!$B$3)</f>
        <v>191.51753104455807</v>
      </c>
      <c r="N22" s="640">
        <f>IF('PL(Statements of Operations)'!N22="-","-",'PL(Statements of Operations)'!N22/'為替換算(currency conversion)'!$B$3)</f>
        <v>366.88276113951792</v>
      </c>
      <c r="O22" s="640">
        <f>IF('PL(Statements of Operations)'!O22="-","-",'PL(Statements of Operations)'!O22/'為替換算(currency conversion)'!$B$3)</f>
        <v>528.33272461650847</v>
      </c>
      <c r="P22" s="415">
        <f>IF('PL(Statements of Operations)'!P22="-","-",'PL(Statements of Operations)'!P22/'為替換算(currency conversion)'!$B$3)</f>
        <v>686.15777940102271</v>
      </c>
      <c r="Q22" s="418">
        <f>IF('PL(Statements of Operations)'!Q22="-","-",'PL(Statements of Operations)'!Q22/'為替換算(currency conversion)'!$B$3)</f>
        <v>174.7899926953981</v>
      </c>
      <c r="R22" s="640">
        <f>IF('PL(Statements of Operations)'!R22="-","-",'PL(Statements of Operations)'!R22/'為替換算(currency conversion)'!$B$3)</f>
        <v>376.2417823228634</v>
      </c>
      <c r="S22" s="640">
        <f>IF('PL(Statements of Operations)'!S22="-","-",'PL(Statements of Operations)'!S22/'為替換算(currency conversion)'!$B$3)</f>
        <v>632.09459459459458</v>
      </c>
      <c r="T22" s="415">
        <f>IF('PL(Statements of Operations)'!T22="-","-",'PL(Statements of Operations)'!T22/'為替換算(currency conversion)'!$B$3)</f>
        <v>701.63440467494524</v>
      </c>
      <c r="U22" s="418">
        <f>IF('PL(Statements of Operations)'!U22="-","-",'PL(Statements of Operations)'!U22/'為替換算(currency conversion)'!$B$3)</f>
        <v>283.61943024105187</v>
      </c>
      <c r="V22" s="832"/>
      <c r="W22" s="832"/>
      <c r="X22" s="791"/>
    </row>
    <row r="23" spans="1:24" ht="18" customHeight="1" thickBot="1">
      <c r="A23" s="238"/>
      <c r="B23" s="423" t="s">
        <v>280</v>
      </c>
      <c r="C23" s="424" t="s">
        <v>4</v>
      </c>
      <c r="D23" s="425" t="s">
        <v>281</v>
      </c>
      <c r="E23" s="426">
        <f>IF('PL(Statements of Operations)'!E23="-","-",'PL(Statements of Operations)'!E23/'為替換算(currency conversion)'!$B$3)</f>
        <v>5.0036523009495983</v>
      </c>
      <c r="F23" s="427">
        <f>IF('PL(Statements of Operations)'!F23="-","-",'PL(Statements of Operations)'!F23/'為替換算(currency conversion)'!$B$3)</f>
        <v>13.02045288531775</v>
      </c>
      <c r="G23" s="427">
        <f>IF('PL(Statements of Operations)'!G23="-","-",'PL(Statements of Operations)'!G23/'為替換算(currency conversion)'!$B$3)</f>
        <v>22.059897735573411</v>
      </c>
      <c r="H23" s="428">
        <f>IF('PL(Statements of Operations)'!H23="-","-",'PL(Statements of Operations)'!H23/'為替換算(currency conversion)'!$B$3)</f>
        <v>30.122352081811542</v>
      </c>
      <c r="I23" s="429">
        <f>IF('PL(Statements of Operations)'!I23="-","-",'PL(Statements of Operations)'!I23/'為替換算(currency conversion)'!$B$3)</f>
        <v>1.6435354273192111</v>
      </c>
      <c r="J23" s="427">
        <f>IF('PL(Statements of Operations)'!J23="-","-",'PL(Statements of Operations)'!J23/'為替換算(currency conversion)'!$B$3)</f>
        <v>9.2311906501095695</v>
      </c>
      <c r="K23" s="427">
        <f>IF('PL(Statements of Operations)'!K23="-","-",'PL(Statements of Operations)'!K23/'為替換算(currency conversion)'!$B$3)</f>
        <v>21.402483564645728</v>
      </c>
      <c r="L23" s="431">
        <f>IF('PL(Statements of Operations)'!L23="-","-",'PL(Statements of Operations)'!L23/'為替換算(currency conversion)'!$B$3)</f>
        <v>37.326515704894085</v>
      </c>
      <c r="M23" s="429">
        <f>IF('PL(Statements of Operations)'!M23="-","-",'PL(Statements of Operations)'!M23/'為替換算(currency conversion)'!$B$3)</f>
        <v>5.7432432432432439</v>
      </c>
      <c r="N23" s="642">
        <f>IF('PL(Statements of Operations)'!N23="-","-",'PL(Statements of Operations)'!N23/'為替換算(currency conversion)'!$B$3)</f>
        <v>17.859751643535429</v>
      </c>
      <c r="O23" s="642">
        <f>IF('PL(Statements of Operations)'!O23="-","-",'PL(Statements of Operations)'!O23/'為替換算(currency conversion)'!$B$3)</f>
        <v>30.378013148283419</v>
      </c>
      <c r="P23" s="431">
        <f>IF('PL(Statements of Operations)'!P23="-","-",'PL(Statements of Operations)'!P23/'為替換算(currency conversion)'!$B$3)</f>
        <v>42.220598977355735</v>
      </c>
      <c r="Q23" s="429">
        <f>IF('PL(Statements of Operations)'!Q23="-","-",'PL(Statements of Operations)'!Q23/'為替換算(currency conversion)'!$B$3)</f>
        <v>-1.6070124178232288</v>
      </c>
      <c r="R23" s="642">
        <f>IF('PL(Statements of Operations)'!R23="-","-",'PL(Statements of Operations)'!R23/'為替換算(currency conversion)'!$B$3)</f>
        <v>10.299488677867057</v>
      </c>
      <c r="S23" s="642">
        <f>IF('PL(Statements of Operations)'!S23="-","-",'PL(Statements of Operations)'!S23/'為替換算(currency conversion)'!$B$3)</f>
        <v>21.365960555149744</v>
      </c>
      <c r="T23" s="431">
        <f>IF('PL(Statements of Operations)'!T23="-","-",'PL(Statements of Operations)'!T23/'為替換算(currency conversion)'!$B$3)</f>
        <v>44.348064280496715</v>
      </c>
      <c r="U23" s="429">
        <f>IF('PL(Statements of Operations)'!U23="-","-",'PL(Statements of Operations)'!U23/'為替換算(currency conversion)'!$B$3)</f>
        <v>13.897005113221329</v>
      </c>
      <c r="V23" s="834"/>
      <c r="W23" s="834"/>
      <c r="X23" s="794"/>
    </row>
    <row r="43" spans="2:2">
      <c r="B43" s="395"/>
    </row>
    <row r="44" spans="2:2">
      <c r="B44" s="395"/>
    </row>
  </sheetData>
  <mergeCells count="8">
    <mergeCell ref="U6:X6"/>
    <mergeCell ref="Q6:T6"/>
    <mergeCell ref="M6:P6"/>
    <mergeCell ref="B6:B7"/>
    <mergeCell ref="C6:C7"/>
    <mergeCell ref="D6:D7"/>
    <mergeCell ref="E6:H6"/>
    <mergeCell ref="I6:L6"/>
  </mergeCells>
  <phoneticPr fontId="19"/>
  <printOptions horizontalCentered="1" verticalCentered="1"/>
  <pageMargins left="0" right="0" top="0" bottom="0" header="0.31496062992125984" footer="0.31496062992125984"/>
  <pageSetup paperSize="9" scale="3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4"/>
  <sheetViews>
    <sheetView showGridLines="0" view="pageBreakPreview" zoomScale="70" zoomScaleNormal="70" zoomScaleSheetLayoutView="70" workbookViewId="0"/>
  </sheetViews>
  <sheetFormatPr defaultColWidth="13" defaultRowHeight="14.25"/>
  <cols>
    <col min="1" max="1" width="2.25" style="8" customWidth="1"/>
    <col min="2" max="2" width="31" style="8" customWidth="1"/>
    <col min="3" max="3" width="1.625" style="8" customWidth="1"/>
    <col min="4" max="4" width="41.875" style="8" customWidth="1"/>
    <col min="5" max="24" width="18.375" style="8" customWidth="1"/>
    <col min="25" max="16384" width="13" style="8"/>
  </cols>
  <sheetData>
    <row r="1" spans="1:24" s="4" customFormat="1" ht="19.5" customHeight="1">
      <c r="A1" s="1"/>
      <c r="B1" s="1" t="s">
        <v>397</v>
      </c>
      <c r="C1" s="2"/>
      <c r="D1" s="2"/>
      <c r="E1" s="3"/>
      <c r="F1" s="3"/>
      <c r="G1" s="3"/>
      <c r="H1" s="3"/>
      <c r="I1" s="3"/>
      <c r="J1" s="3"/>
      <c r="K1" s="3"/>
      <c r="L1" s="3"/>
      <c r="M1" s="3"/>
      <c r="N1" s="3"/>
      <c r="O1" s="3"/>
      <c r="P1" s="3"/>
      <c r="Q1" s="3"/>
      <c r="R1" s="3"/>
      <c r="S1" s="3"/>
      <c r="T1" s="3"/>
      <c r="U1" s="3"/>
      <c r="V1" s="3"/>
      <c r="W1" s="3"/>
      <c r="X1" s="3"/>
    </row>
    <row r="2" spans="1:24" s="6" customFormat="1" ht="15" customHeight="1">
      <c r="B2" s="530" t="s">
        <v>489</v>
      </c>
      <c r="E2" s="8"/>
      <c r="F2" s="97"/>
      <c r="G2" s="97"/>
      <c r="H2" s="97"/>
      <c r="I2" s="97"/>
      <c r="J2" s="97"/>
      <c r="K2" s="97"/>
      <c r="L2" s="97"/>
      <c r="M2" s="97"/>
      <c r="N2" s="97"/>
      <c r="O2" s="97"/>
      <c r="P2" s="97"/>
      <c r="Q2" s="97"/>
      <c r="R2" s="97"/>
      <c r="S2" s="97"/>
      <c r="T2" s="97"/>
      <c r="U2" s="97"/>
      <c r="V2" s="97"/>
      <c r="W2" s="97"/>
      <c r="X2" s="97"/>
    </row>
    <row r="3" spans="1:24" s="9" customFormat="1" ht="18" customHeight="1">
      <c r="A3" s="5"/>
      <c r="B3" s="5" t="s">
        <v>490</v>
      </c>
      <c r="E3" s="396"/>
      <c r="F3" s="396"/>
      <c r="G3" s="396"/>
    </row>
    <row r="4" spans="1:24" s="6" customFormat="1" ht="9" customHeight="1">
      <c r="A4" s="5"/>
    </row>
    <row r="5" spans="1:24" ht="18" customHeight="1" thickBot="1">
      <c r="B5" s="8" t="str">
        <f>"（単位：百万"&amp;'為替換算(currency conversion)'!$A$3&amp;"/Unit: "&amp;'為替換算(currency conversion)'!$A$3&amp;" million）"</f>
        <v>（単位：百万USD/Unit: USD million）</v>
      </c>
    </row>
    <row r="6" spans="1:24" ht="18" customHeight="1">
      <c r="B6" s="929" t="s">
        <v>476</v>
      </c>
      <c r="C6" s="931" t="s">
        <v>491</v>
      </c>
      <c r="D6" s="933" t="s">
        <v>492</v>
      </c>
      <c r="E6" s="911" t="s">
        <v>493</v>
      </c>
      <c r="F6" s="912"/>
      <c r="G6" s="912"/>
      <c r="H6" s="913"/>
      <c r="I6" s="911" t="s">
        <v>494</v>
      </c>
      <c r="J6" s="912"/>
      <c r="K6" s="912"/>
      <c r="L6" s="913"/>
      <c r="M6" s="911" t="s">
        <v>8</v>
      </c>
      <c r="N6" s="912"/>
      <c r="O6" s="912"/>
      <c r="P6" s="913"/>
      <c r="Q6" s="911" t="s">
        <v>516</v>
      </c>
      <c r="R6" s="912"/>
      <c r="S6" s="912"/>
      <c r="T6" s="913"/>
      <c r="U6" s="911" t="s">
        <v>533</v>
      </c>
      <c r="V6" s="912"/>
      <c r="W6" s="912"/>
      <c r="X6" s="913"/>
    </row>
    <row r="7" spans="1:24" ht="36.75" customHeight="1" thickBot="1">
      <c r="B7" s="930"/>
      <c r="C7" s="932"/>
      <c r="D7" s="934"/>
      <c r="E7" s="397" t="s">
        <v>289</v>
      </c>
      <c r="F7" s="398" t="s">
        <v>290</v>
      </c>
      <c r="G7" s="105" t="s">
        <v>291</v>
      </c>
      <c r="H7" s="399" t="s">
        <v>292</v>
      </c>
      <c r="I7" s="397" t="s">
        <v>289</v>
      </c>
      <c r="J7" s="398" t="s">
        <v>290</v>
      </c>
      <c r="K7" s="400" t="s">
        <v>291</v>
      </c>
      <c r="L7" s="106" t="s">
        <v>292</v>
      </c>
      <c r="M7" s="397" t="s">
        <v>289</v>
      </c>
      <c r="N7" s="398" t="s">
        <v>290</v>
      </c>
      <c r="O7" s="400" t="s">
        <v>291</v>
      </c>
      <c r="P7" s="106" t="s">
        <v>292</v>
      </c>
      <c r="Q7" s="397" t="s">
        <v>289</v>
      </c>
      <c r="R7" s="398" t="s">
        <v>290</v>
      </c>
      <c r="S7" s="400" t="s">
        <v>291</v>
      </c>
      <c r="T7" s="106" t="s">
        <v>292</v>
      </c>
      <c r="U7" s="397" t="s">
        <v>289</v>
      </c>
      <c r="V7" s="398" t="s">
        <v>290</v>
      </c>
      <c r="W7" s="400" t="s">
        <v>291</v>
      </c>
      <c r="X7" s="106" t="s">
        <v>292</v>
      </c>
    </row>
    <row r="8" spans="1:24" ht="18" customHeight="1">
      <c r="A8" s="238"/>
      <c r="B8" s="401" t="s">
        <v>250</v>
      </c>
      <c r="C8" s="402" t="s">
        <v>4</v>
      </c>
      <c r="D8" s="403" t="s">
        <v>294</v>
      </c>
      <c r="E8" s="404">
        <f>IF('PL四半期（PL Quarterly）'!E8="-","-",'PL四半期（PL Quarterly）'!E8/'為替換算(currency conversion)'!$B$3)</f>
        <v>4294.3937180423673</v>
      </c>
      <c r="F8" s="405">
        <f>IF('PL四半期（PL Quarterly）'!F8="-","-",'PL四半期（PL Quarterly）'!F8/'為替換算(currency conversion)'!$B$3)</f>
        <v>4475.3743608473342</v>
      </c>
      <c r="G8" s="405">
        <f>IF('PL四半期（PL Quarterly）'!G8="-","-",'PL四半期（PL Quarterly）'!G8/'為替換算(currency conversion)'!$B$3)</f>
        <v>4744.7954711468228</v>
      </c>
      <c r="H8" s="406">
        <f>IF('PL四半期（PL Quarterly）'!H8="-","-",'PL四半期（PL Quarterly）'!H8/'為替換算(currency conversion)'!$B$3)</f>
        <v>5109.3407596785974</v>
      </c>
      <c r="I8" s="407">
        <f>IF('PL四半期（PL Quarterly）'!I8="-","-",'PL四半期（PL Quarterly）'!I8/'為替換算(currency conversion)'!$B$3)</f>
        <v>4613.221329437546</v>
      </c>
      <c r="J8" s="405">
        <f>IF('PL四半期（PL Quarterly）'!J8="-","-",'PL四半期（PL Quarterly）'!J8/'為替換算(currency conversion)'!$B$3)</f>
        <v>4725</v>
      </c>
      <c r="K8" s="405">
        <f>IF('PL四半期（PL Quarterly）'!K8="-","-",'PL四半期（PL Quarterly）'!K8/'為替換算(currency conversion)'!$B$3)</f>
        <v>4820.7085463842222</v>
      </c>
      <c r="L8" s="409">
        <f>IF('PL四半期（PL Quarterly）'!L8="-","-",'PL四半期（PL Quarterly）'!L8/'為替換算(currency conversion)'!$B$3)</f>
        <v>5596.5942293645003</v>
      </c>
      <c r="M8" s="407">
        <f>IF('PL四半期（PL Quarterly）'!M8="-","-",'PL四半期（PL Quarterly）'!M8/'為替換算(currency conversion)'!$B$3)</f>
        <v>4814.4265887509137</v>
      </c>
      <c r="N8" s="405">
        <f>IF('PL四半期（PL Quarterly）'!N8="-","-",'PL四半期（PL Quarterly）'!N8/'為替換算(currency conversion)'!$B$3)</f>
        <v>5026.871804236669</v>
      </c>
      <c r="O8" s="405">
        <f>IF('PL四半期（PL Quarterly）'!O8="-","-",'PL四半期（PL Quarterly）'!O8/'為替換算(currency conversion)'!$B$3)</f>
        <v>5151.7348429510594</v>
      </c>
      <c r="P8" s="409">
        <f>IF('PL四半期（PL Quarterly）'!P8="-","-",'PL四半期（PL Quarterly）'!P8/'為替換算(currency conversion)'!$B$3)</f>
        <v>5704.6292914536161</v>
      </c>
      <c r="Q8" s="407">
        <f>IF('PL四半期（PL Quarterly）'!Q8="-","-",'PL四半期（PL Quarterly）'!Q8/'為替換算(currency conversion)'!$B$3)</f>
        <v>4847.8451424397372</v>
      </c>
      <c r="R8" s="405">
        <f>IF('PL四半期（PL Quarterly）'!R8="-","-",'PL四半期（PL Quarterly）'!R8/'為替換算(currency conversion)'!$B$3)</f>
        <v>5014.4357195032871</v>
      </c>
      <c r="S8" s="405">
        <f>IF('PL四半期（PL Quarterly）'!S8="-","-",'PL四半期（PL Quarterly）'!S8/'為替換算(currency conversion)'!$B$3)</f>
        <v>5280.1223520818121</v>
      </c>
      <c r="T8" s="409">
        <f>IF('PL四半期（PL Quarterly）'!T8="-","-",'PL四半期（PL Quarterly）'!T8/'為替換算(currency conversion)'!$B$3)</f>
        <v>6028.6888239590944</v>
      </c>
      <c r="U8" s="407">
        <f>IF('PL四半期（PL Quarterly）'!U8="-","-",'PL四半期（PL Quarterly）'!U8/'為替換算(currency conversion)'!$B$3)</f>
        <v>5394.6493791088387</v>
      </c>
      <c r="V8" s="788"/>
      <c r="W8" s="788"/>
      <c r="X8" s="789"/>
    </row>
    <row r="9" spans="1:24" ht="18" customHeight="1">
      <c r="A9" s="238"/>
      <c r="B9" s="410" t="s">
        <v>252</v>
      </c>
      <c r="C9" s="411" t="s">
        <v>4</v>
      </c>
      <c r="D9" s="262" t="s">
        <v>295</v>
      </c>
      <c r="E9" s="412">
        <f>IF('PL四半期（PL Quarterly）'!E9="-","-",'PL四半期（PL Quarterly）'!E9/'為替換算(currency conversion)'!$B$3)</f>
        <v>3243.8184806428053</v>
      </c>
      <c r="F9" s="265">
        <f>IF('PL四半期（PL Quarterly）'!F9="-","-",'PL四半期（PL Quarterly）'!F9/'為替換算(currency conversion)'!$B$3)</f>
        <v>3357.5511322132943</v>
      </c>
      <c r="G9" s="265">
        <f>IF('PL四半期（PL Quarterly）'!G9="-","-",'PL四半期（PL Quarterly）'!G9/'為替換算(currency conversion)'!$B$3)</f>
        <v>3581.4006574141708</v>
      </c>
      <c r="H9" s="413">
        <f>IF('PL四半期（PL Quarterly）'!H9="-","-",'PL四半期（PL Quarterly）'!H9/'為替換算(currency conversion)'!$B$3)</f>
        <v>3837.81957633309</v>
      </c>
      <c r="I9" s="263">
        <f>IF('PL四半期（PL Quarterly）'!I9="-","-",'PL四半期（PL Quarterly）'!I9/'為替換算(currency conversion)'!$B$3)</f>
        <v>3455.2227903579255</v>
      </c>
      <c r="J9" s="265">
        <f>IF('PL四半期（PL Quarterly）'!J9="-","-",'PL四半期（PL Quarterly）'!J9/'為替換算(currency conversion)'!$B$3)</f>
        <v>3602.7209642074508</v>
      </c>
      <c r="K9" s="265">
        <f>IF('PL四半期（PL Quarterly）'!K9="-","-",'PL四半期（PL Quarterly）'!K9/'為替換算(currency conversion)'!$B$3)</f>
        <v>3607.0854638422206</v>
      </c>
      <c r="L9" s="415">
        <f>IF('PL四半期（PL Quarterly）'!L9="-","-",'PL四半期（PL Quarterly）'!L9/'為替換算(currency conversion)'!$B$3)</f>
        <v>4114.3352812271733</v>
      </c>
      <c r="M9" s="263">
        <f>IF('PL四半期（PL Quarterly）'!M9="-","-",'PL四半期（PL Quarterly）'!M9/'為替換算(currency conversion)'!$B$3)</f>
        <v>3607.6150474799124</v>
      </c>
      <c r="N9" s="265">
        <f>IF('PL四半期（PL Quarterly）'!N9="-","-",'PL四半期（PL Quarterly）'!N9/'為替換算(currency conversion)'!$B$3)</f>
        <v>3784.4046749452154</v>
      </c>
      <c r="O9" s="265">
        <f>IF('PL四半期（PL Quarterly）'!O9="-","-",'PL四半期（PL Quarterly）'!O9/'為替換算(currency conversion)'!$B$3)</f>
        <v>3863.7417823228634</v>
      </c>
      <c r="P9" s="415">
        <f>IF('PL四半期（PL Quarterly）'!P9="-","-",'PL四半期（PL Quarterly）'!P9/'為替換算(currency conversion)'!$B$3)</f>
        <v>4217.0014609203799</v>
      </c>
      <c r="Q9" s="263">
        <f>IF('PL四半期（PL Quarterly）'!Q9="-","-",'PL四半期（PL Quarterly）'!Q9/'為替換算(currency conversion)'!$B$3)</f>
        <v>3653.5244704163624</v>
      </c>
      <c r="R9" s="265">
        <f>IF('PL四半期（PL Quarterly）'!R9="-","-",'PL四半期（PL Quarterly）'!R9/'為替換算(currency conversion)'!$B$3)</f>
        <v>3734.7425127830534</v>
      </c>
      <c r="S9" s="265">
        <f>IF('PL四半期（PL Quarterly）'!S9="-","-",'PL四半期（PL Quarterly）'!S9/'為替換算(currency conversion)'!$B$3)</f>
        <v>3929.172753834916</v>
      </c>
      <c r="T9" s="415">
        <f>IF('PL四半期（PL Quarterly）'!T9="-","-",'PL四半期（PL Quarterly）'!T9/'為替換算(currency conversion)'!$B$3)</f>
        <v>4516.0518626734847</v>
      </c>
      <c r="U9" s="263">
        <f>IF('PL四半期（PL Quarterly）'!U9="-","-",'PL四半期（PL Quarterly）'!U9/'為替換算(currency conversion)'!$B$3)</f>
        <v>3998.4112490869247</v>
      </c>
      <c r="V9" s="790"/>
      <c r="W9" s="790"/>
      <c r="X9" s="791"/>
    </row>
    <row r="10" spans="1:24" ht="18" customHeight="1">
      <c r="A10" s="238"/>
      <c r="B10" s="410" t="s">
        <v>481</v>
      </c>
      <c r="C10" s="411" t="s">
        <v>4</v>
      </c>
      <c r="D10" s="262" t="s">
        <v>297</v>
      </c>
      <c r="E10" s="412">
        <f>IF('PL四半期（PL Quarterly）'!E10="-","-",'PL四半期（PL Quarterly）'!E10/'為替換算(currency conversion)'!$B$3)</f>
        <v>1050.5752373995617</v>
      </c>
      <c r="F10" s="265">
        <f>IF('PL四半期（PL Quarterly）'!F10="-","-",'PL四半期（PL Quarterly）'!F10/'為替換算(currency conversion)'!$B$3)</f>
        <v>1117.8232286340394</v>
      </c>
      <c r="G10" s="265">
        <f>IF('PL四半期（PL Quarterly）'!G10="-","-",'PL四半期（PL Quarterly）'!G10/'為替換算(currency conversion)'!$B$3)</f>
        <v>1163.3948137326515</v>
      </c>
      <c r="H10" s="413">
        <f>IF('PL四半期（PL Quarterly）'!H10="-","-",'PL四半期（PL Quarterly）'!H10/'為替換算(currency conversion)'!$B$3)</f>
        <v>1271.5211833455078</v>
      </c>
      <c r="I10" s="263">
        <f>IF('PL四半期（PL Quarterly）'!I10="-","-",'PL四半期（PL Quarterly）'!I10/'為替換算(currency conversion)'!$B$3)</f>
        <v>1157.9985390796203</v>
      </c>
      <c r="J10" s="265">
        <f>IF('PL四半期（PL Quarterly）'!J10="-","-",'PL四半期（PL Quarterly）'!J10/'為替換算(currency conversion)'!$B$3)</f>
        <v>1122.2790357925494</v>
      </c>
      <c r="K10" s="265">
        <f>IF('PL四半期（PL Quarterly）'!K10="-","-",'PL四半期（PL Quarterly）'!K10/'為替換算(currency conversion)'!$B$3)</f>
        <v>1213.6230825420016</v>
      </c>
      <c r="L10" s="415">
        <f>IF('PL四半期（PL Quarterly）'!L10="-","-",'PL四半期（PL Quarterly）'!L10/'為替換算(currency conversion)'!$B$3)</f>
        <v>1482.2589481373266</v>
      </c>
      <c r="M10" s="263">
        <f>IF('PL四半期（PL Quarterly）'!M10="-","-",'PL四半期（PL Quarterly）'!M10/'為替換算(currency conversion)'!$B$3)</f>
        <v>1206.8024105186269</v>
      </c>
      <c r="N10" s="265">
        <f>IF('PL四半期（PL Quarterly）'!N10="-","-",'PL四半期（PL Quarterly）'!N10/'為替換算(currency conversion)'!$B$3)</f>
        <v>1242.4762600438276</v>
      </c>
      <c r="O10" s="265">
        <f>IF('PL四半期（PL Quarterly）'!O10="-","-",'PL四半期（PL Quarterly）'!O10/'為替換算(currency conversion)'!$B$3)</f>
        <v>1287.9930606281957</v>
      </c>
      <c r="P10" s="415">
        <f>IF('PL四半期（PL Quarterly）'!P10="-","-",'PL四半期（PL Quarterly）'!P10/'為替換算(currency conversion)'!$B$3)</f>
        <v>1487.627830533236</v>
      </c>
      <c r="Q10" s="263">
        <f>IF('PL四半期（PL Quarterly）'!Q10="-","-",'PL四半期（PL Quarterly）'!Q10/'為替換算(currency conversion)'!$B$3)</f>
        <v>1194.3206720233748</v>
      </c>
      <c r="R10" s="265">
        <f>IF('PL四半期（PL Quarterly）'!R10="-","-",'PL四半期（PL Quarterly）'!R10/'為替換算(currency conversion)'!$B$3)</f>
        <v>1279.6932067202338</v>
      </c>
      <c r="S10" s="265">
        <f>IF('PL四半期（PL Quarterly）'!S10="-","-",'PL四半期（PL Quarterly）'!S10/'為替換算(currency conversion)'!$B$3)</f>
        <v>1350.9495982468957</v>
      </c>
      <c r="T10" s="415">
        <f>IF('PL四半期（PL Quarterly）'!T10="-","-",'PL四半期（PL Quarterly）'!T10/'為替換算(currency conversion)'!$B$3)</f>
        <v>1512.6369612856099</v>
      </c>
      <c r="U10" s="263">
        <f>IF('PL四半期（PL Quarterly）'!U10="-","-",'PL四半期（PL Quarterly）'!U10/'為替換算(currency conversion)'!$B$3)</f>
        <v>1396.2381300219138</v>
      </c>
      <c r="V10" s="790"/>
      <c r="W10" s="790"/>
      <c r="X10" s="791"/>
    </row>
    <row r="11" spans="1:24" ht="18" customHeight="1">
      <c r="A11" s="238"/>
      <c r="B11" s="410" t="s">
        <v>483</v>
      </c>
      <c r="C11" s="411" t="s">
        <v>4</v>
      </c>
      <c r="D11" s="262" t="s">
        <v>299</v>
      </c>
      <c r="E11" s="412">
        <f>IF('PL四半期（PL Quarterly）'!E11="-","-",'PL四半期（PL Quarterly）'!E11/'為替換算(currency conversion)'!$B$3)</f>
        <v>810.39079620160703</v>
      </c>
      <c r="F11" s="265">
        <f>IF('PL四半期（PL Quarterly）'!F11="-","-",'PL四半期（PL Quarterly）'!F11/'為替換算(currency conversion)'!$B$3)</f>
        <v>843.5902118334551</v>
      </c>
      <c r="G11" s="265">
        <f>IF('PL四半期（PL Quarterly）'!G11="-","-",'PL四半期（PL Quarterly）'!G11/'為替換算(currency conversion)'!$B$3)</f>
        <v>881.82067202337475</v>
      </c>
      <c r="H11" s="413">
        <f>IF('PL四半期（PL Quarterly）'!H11="-","-",'PL四半期（PL Quarterly）'!H11/'為替換算(currency conversion)'!$B$3)</f>
        <v>943.33455076698328</v>
      </c>
      <c r="I11" s="263">
        <f>IF('PL四半期（PL Quarterly）'!I11="-","-",'PL四半期（PL Quarterly）'!I11/'為替換算(currency conversion)'!$B$3)</f>
        <v>891.91928414901395</v>
      </c>
      <c r="J11" s="265">
        <f>IF('PL四半期（PL Quarterly）'!J11="-","-",'PL四半期（PL Quarterly）'!J11/'為替換算(currency conversion)'!$B$3)</f>
        <v>839.88312636961291</v>
      </c>
      <c r="K11" s="265">
        <f>IF('PL四半期（PL Quarterly）'!K11="-","-",'PL四半期（PL Quarterly）'!K11/'為替換算(currency conversion)'!$B$3)</f>
        <v>900.98612125639158</v>
      </c>
      <c r="L11" s="415">
        <f>IF('PL四半期（PL Quarterly）'!L11="-","-",'PL四半期（PL Quarterly）'!L11/'為替換算(currency conversion)'!$B$3)</f>
        <v>994.60372534696864</v>
      </c>
      <c r="M11" s="263">
        <f>IF('PL四半期（PL Quarterly）'!M11="-","-",'PL四半期（PL Quarterly）'!M11/'為替換算(currency conversion)'!$B$3)</f>
        <v>934.35902118334559</v>
      </c>
      <c r="N11" s="265">
        <f>IF('PL四半期（PL Quarterly）'!N11="-","-",'PL四半期（PL Quarterly）'!N11/'為替換算(currency conversion)'!$B$3)</f>
        <v>932.77027027027032</v>
      </c>
      <c r="O11" s="265">
        <f>IF('PL四半期（PL Quarterly）'!O11="-","-",'PL四半期（PL Quarterly）'!O11/'為替換算(currency conversion)'!$B$3)</f>
        <v>1016.0883856829803</v>
      </c>
      <c r="P11" s="415">
        <f>IF('PL四半期（PL Quarterly）'!P11="-","-",'PL四半期（PL Quarterly）'!P11/'為替換算(currency conversion)'!$B$3)</f>
        <v>1146.1285609934259</v>
      </c>
      <c r="Q11" s="263">
        <f>IF('PL四半期（PL Quarterly）'!Q11="-","-",'PL四半期（PL Quarterly）'!Q11/'為替換算(currency conversion)'!$B$3)</f>
        <v>950.64828341855377</v>
      </c>
      <c r="R11" s="265">
        <f>IF('PL四半期（PL Quarterly）'!R11="-","-",'PL四半期（PL Quarterly）'!R11/'為替換算(currency conversion)'!$B$3)</f>
        <v>940.63184806428058</v>
      </c>
      <c r="S11" s="265">
        <f>IF('PL四半期（PL Quarterly）'!S11="-","-",'PL四半期（PL Quarterly）'!S11/'為替換算(currency conversion)'!$B$3)</f>
        <v>957.52373995617245</v>
      </c>
      <c r="T11" s="415">
        <f>IF('PL四半期（PL Quarterly）'!T11="-","-",'PL四半期（PL Quarterly）'!T11/'為替換算(currency conversion)'!$B$3)</f>
        <v>1218.0514974433893</v>
      </c>
      <c r="U11" s="263">
        <f>IF('PL四半期（PL Quarterly）'!U11="-","-",'PL四半期（PL Quarterly）'!U11/'為替換算(currency conversion)'!$B$3)</f>
        <v>964.61833455076703</v>
      </c>
      <c r="V11" s="790"/>
      <c r="W11" s="790"/>
      <c r="X11" s="791"/>
    </row>
    <row r="12" spans="1:24" ht="18" customHeight="1">
      <c r="A12" s="238"/>
      <c r="B12" s="416" t="s">
        <v>258</v>
      </c>
      <c r="C12" s="411" t="s">
        <v>4</v>
      </c>
      <c r="D12" s="262" t="s">
        <v>259</v>
      </c>
      <c r="E12" s="412">
        <f>IF('PL四半期（PL Quarterly）'!E12="-","-",'PL四半期（PL Quarterly）'!E12/'為替換算(currency conversion)'!$B$3)</f>
        <v>301.42439737034334</v>
      </c>
      <c r="F12" s="265">
        <f>IF('PL四半期（PL Quarterly）'!F12="-","-",'PL四半期（PL Quarterly）'!F12/'為替換算(currency conversion)'!$B$3)</f>
        <v>321.66727538349159</v>
      </c>
      <c r="G12" s="265">
        <f>IF('PL四半期（PL Quarterly）'!G12="-","-",'PL四半期（PL Quarterly）'!G12/'為替換算(currency conversion)'!$B$3)</f>
        <v>337.05259313367424</v>
      </c>
      <c r="H12" s="413">
        <f>IF('PL四半期（PL Quarterly）'!H12="-","-",'PL四半期（PL Quarterly）'!H12/'為替換算(currency conversion)'!$B$3)</f>
        <v>367.26625273922571</v>
      </c>
      <c r="I12" s="263">
        <f>IF('PL四半期（PL Quarterly）'!I12="-","-",'PL四半期（PL Quarterly）'!I12/'為替換算(currency conversion)'!$B$3)</f>
        <v>327.52921840759677</v>
      </c>
      <c r="J12" s="265">
        <f>IF('PL四半期（PL Quarterly）'!J12="-","-",'PL四半期（PL Quarterly）'!J12/'為替換算(currency conversion)'!$B$3)</f>
        <v>312.60956902848795</v>
      </c>
      <c r="K12" s="265">
        <f>IF('PL四半期（PL Quarterly）'!K12="-","-",'PL四半期（PL Quarterly）'!K12/'為替換算(currency conversion)'!$B$3)</f>
        <v>336.39517896274657</v>
      </c>
      <c r="L12" s="415">
        <f>IF('PL四半期（PL Quarterly）'!L12="-","-",'PL四半期（PL Quarterly）'!L12/'為替換算(currency conversion)'!$B$3)</f>
        <v>362.9108838568298</v>
      </c>
      <c r="M12" s="263">
        <f>IF('PL四半期（PL Quarterly）'!M12="-","-",'PL四半期（PL Quarterly）'!M12/'為替換算(currency conversion)'!$B$3)</f>
        <v>332.75200876552231</v>
      </c>
      <c r="N12" s="265">
        <f>IF('PL四半期（PL Quarterly）'!N12="-","-",'PL四半期（PL Quarterly）'!N12/'為替換算(currency conversion)'!$B$3)</f>
        <v>337.0891161431702</v>
      </c>
      <c r="O12" s="265">
        <f>IF('PL四半期（PL Quarterly）'!O12="-","-",'PL四半期（PL Quarterly）'!O12/'為替換算(currency conversion)'!$B$3)</f>
        <v>351.43352812271735</v>
      </c>
      <c r="P12" s="415">
        <f>IF('PL四半期（PL Quarterly）'!P12="-","-",'PL四半期（PL Quarterly）'!P12/'為替換算(currency conversion)'!$B$3)</f>
        <v>380.42366691015343</v>
      </c>
      <c r="Q12" s="263">
        <f>IF('PL四半期（PL Quarterly）'!Q12="-","-",'PL四半期（PL Quarterly）'!Q12/'為替換算(currency conversion)'!$B$3)</f>
        <v>366.80058436815193</v>
      </c>
      <c r="R12" s="265">
        <f>IF('PL四半期（PL Quarterly）'!R12="-","-",'PL四半期（PL Quarterly）'!R12/'為替換算(currency conversion)'!$B$3)</f>
        <v>378.23228634039447</v>
      </c>
      <c r="S12" s="265">
        <f>IF('PL四半期（PL Quarterly）'!S12="-","-",'PL四半期（PL Quarterly）'!S12/'為替換算(currency conversion)'!$B$3)</f>
        <v>371.21073776479182</v>
      </c>
      <c r="T12" s="415">
        <f>IF('PL四半期（PL Quarterly）'!T12="-","-",'PL四半期（PL Quarterly）'!T12/'為替換算(currency conversion)'!$B$3)</f>
        <v>451.82615047479914</v>
      </c>
      <c r="U12" s="263">
        <f>IF('PL四半期（PL Quarterly）'!U12="-","-",'PL四半期（PL Quarterly）'!U12/'為替換算(currency conversion)'!$B$3)</f>
        <v>372.74470416362311</v>
      </c>
      <c r="V12" s="790"/>
      <c r="W12" s="790"/>
      <c r="X12" s="791"/>
    </row>
    <row r="13" spans="1:24" ht="18" customHeight="1">
      <c r="A13" s="238"/>
      <c r="B13" s="416" t="s">
        <v>260</v>
      </c>
      <c r="C13" s="411" t="s">
        <v>4</v>
      </c>
      <c r="D13" s="262" t="s">
        <v>261</v>
      </c>
      <c r="E13" s="412">
        <f>IF('PL四半期（PL Quarterly）'!E13="-","-",'PL四半期（PL Quarterly）'!E13/'為替換算(currency conversion)'!$B$3)</f>
        <v>28.341855368882396</v>
      </c>
      <c r="F13" s="265">
        <f>IF('PL四半期（PL Quarterly）'!F13="-","-",'PL四半期（PL Quarterly）'!F13/'為替換算(currency conversion)'!$B$3)</f>
        <v>28.798392987582179</v>
      </c>
      <c r="G13" s="265">
        <f>IF('PL四半期（PL Quarterly）'!G13="-","-",'PL四半期（PL Quarterly）'!G13/'為替換算(currency conversion)'!$B$3)</f>
        <v>31.638056975894816</v>
      </c>
      <c r="H13" s="413">
        <f>IF('PL四半期（PL Quarterly）'!H13="-","-",'PL四半期（PL Quarterly）'!H13/'為替換算(currency conversion)'!$B$3)</f>
        <v>44.48502556610665</v>
      </c>
      <c r="I13" s="263">
        <f>IF('PL四半期（PL Quarterly）'!I13="-","-",'PL四半期（PL Quarterly）'!I13/'為替換算(currency conversion)'!$B$3)</f>
        <v>28.077063550036524</v>
      </c>
      <c r="J13" s="265">
        <f>IF('PL四半期（PL Quarterly）'!J13="-","-",'PL四半期（PL Quarterly）'!J13/'為替換算(currency conversion)'!$B$3)</f>
        <v>31.482834185536888</v>
      </c>
      <c r="K13" s="265">
        <f>IF('PL四半期（PL Quarterly）'!K13="-","-",'PL四半期（PL Quarterly）'!K13/'為替換算(currency conversion)'!$B$3)</f>
        <v>30.533235938641344</v>
      </c>
      <c r="L13" s="415">
        <f>IF('PL四半期（PL Quarterly）'!L13="-","-",'PL四半期（PL Quarterly）'!L13/'為替換算(currency conversion)'!$B$3)</f>
        <v>47.726442658875094</v>
      </c>
      <c r="M13" s="263">
        <f>IF('PL四半期（PL Quarterly）'!M13="-","-",'PL四半期（PL Quarterly）'!M13/'為替換算(currency conversion)'!$B$3)</f>
        <v>36.742147552958365</v>
      </c>
      <c r="N13" s="265">
        <f>IF('PL四半期（PL Quarterly）'!N13="-","-",'PL四半期（PL Quarterly）'!N13/'為替換算(currency conversion)'!$B$3)</f>
        <v>46.420745069393718</v>
      </c>
      <c r="O13" s="265">
        <f>IF('PL四半期（PL Quarterly）'!O13="-","-",'PL四半期（PL Quarterly）'!O13/'為替換算(currency conversion)'!$B$3)</f>
        <v>43.626734842951059</v>
      </c>
      <c r="P13" s="415">
        <f>IF('PL四半期（PL Quarterly）'!P13="-","-",'PL四半期（PL Quarterly）'!P13/'為替換算(currency conversion)'!$B$3)</f>
        <v>72.187728268809352</v>
      </c>
      <c r="Q13" s="263">
        <f>IF('PL四半期（PL Quarterly）'!Q13="-","-",'PL四半期（PL Quarterly）'!Q13/'為替換算(currency conversion)'!$B$3)</f>
        <v>47.059897735573415</v>
      </c>
      <c r="R13" s="265">
        <f>IF('PL四半期（PL Quarterly）'!R13="-","-",'PL四半期（PL Quarterly）'!R13/'為替換算(currency conversion)'!$B$3)</f>
        <v>47.671658144631117</v>
      </c>
      <c r="S13" s="265">
        <f>IF('PL四半期（PL Quarterly）'!S13="-","-",'PL四半期（PL Quarterly）'!S13/'為替換算(currency conversion)'!$B$3)</f>
        <v>46.913805697589481</v>
      </c>
      <c r="T13" s="415">
        <f>IF('PL四半期（PL Quarterly）'!T13="-","-",'PL四半期（PL Quarterly）'!T13/'為替換算(currency conversion)'!$B$3)</f>
        <v>65.978816654492334</v>
      </c>
      <c r="U13" s="263">
        <f>IF('PL四半期（PL Quarterly）'!U13="-","-",'PL四半期（PL Quarterly）'!U13/'為替換算(currency conversion)'!$B$3)</f>
        <v>36.404309715120526</v>
      </c>
      <c r="V13" s="790"/>
      <c r="W13" s="790"/>
      <c r="X13" s="791"/>
    </row>
    <row r="14" spans="1:24" ht="18" customHeight="1">
      <c r="A14" s="238"/>
      <c r="B14" s="416" t="s">
        <v>262</v>
      </c>
      <c r="C14" s="411" t="s">
        <v>4</v>
      </c>
      <c r="D14" s="262" t="s">
        <v>263</v>
      </c>
      <c r="E14" s="412">
        <f>IF('PL四半期（PL Quarterly）'!E14="-","-",'PL四半期（PL Quarterly）'!E14/'為替換算(currency conversion)'!$B$3)</f>
        <v>480.62454346238133</v>
      </c>
      <c r="F14" s="265">
        <f>IF('PL四半期（PL Quarterly）'!F14="-","-",'PL四半期（PL Quarterly）'!F14/'為替換算(currency conversion)'!$B$3)</f>
        <v>493.12454346238133</v>
      </c>
      <c r="G14" s="265">
        <f>IF('PL四半期（PL Quarterly）'!G14="-","-",'PL四半期（PL Quarterly）'!G14/'為替換算(currency conversion)'!$B$3)</f>
        <v>513.13002191380576</v>
      </c>
      <c r="H14" s="413">
        <f>IF('PL四半期（PL Quarterly）'!H14="-","-",'PL四半期（PL Quarterly）'!H14/'為替換算(currency conversion)'!$B$3)</f>
        <v>531.5924032140249</v>
      </c>
      <c r="I14" s="263">
        <f>IF('PL四半期（PL Quarterly）'!I14="-","-",'PL四半期（PL Quarterly）'!I14/'為替換算(currency conversion)'!$B$3)</f>
        <v>536.31300219138063</v>
      </c>
      <c r="J14" s="265">
        <f>IF('PL四半期（PL Quarterly）'!J14="-","-",'PL四半期（PL Quarterly）'!J14/'為替換算(currency conversion)'!$B$3)</f>
        <v>495.79072315558801</v>
      </c>
      <c r="K14" s="265">
        <f>IF('PL四半期（PL Quarterly）'!K14="-","-",'PL四半期（PL Quarterly）'!K14/'為替換算(currency conversion)'!$B$3)</f>
        <v>534.05770635500369</v>
      </c>
      <c r="L14" s="415">
        <f>IF('PL四半期（PL Quarterly）'!L14="-","-",'PL四半期（PL Quarterly）'!L14/'為替換算(currency conversion)'!$B$3)</f>
        <v>583.95726807888968</v>
      </c>
      <c r="M14" s="263">
        <f>IF('PL四半期（PL Quarterly）'!M14="-","-",'PL四半期（PL Quarterly）'!M14/'為替換算(currency conversion)'!$B$3)</f>
        <v>564.85573411249084</v>
      </c>
      <c r="N14" s="265">
        <f>IF('PL四半期（PL Quarterly）'!N14="-","-",'PL四半期（PL Quarterly）'!N14/'為替換算(currency conversion)'!$B$3)</f>
        <v>549.2604090577064</v>
      </c>
      <c r="O14" s="265">
        <f>IF('PL四半期（PL Quarterly）'!O14="-","-",'PL四半期（PL Quarterly）'!O14/'為替換算(currency conversion)'!$B$3)</f>
        <v>621.02812271731193</v>
      </c>
      <c r="P14" s="415">
        <f>IF('PL四半期（PL Quarterly）'!P14="-","-",'PL四半期（PL Quarterly）'!P14/'為替換算(currency conversion)'!$B$3)</f>
        <v>693.51716581446317</v>
      </c>
      <c r="Q14" s="263">
        <f>IF('PL四半期（PL Quarterly）'!Q14="-","-",'PL四半期（PL Quarterly）'!Q14/'為替換算(currency conversion)'!$B$3)</f>
        <v>536.79693206720231</v>
      </c>
      <c r="R14" s="265">
        <f>IF('PL四半期（PL Quarterly）'!R14="-","-",'PL四半期（PL Quarterly）'!R14/'為替換算(currency conversion)'!$B$3)</f>
        <v>514.72790357925498</v>
      </c>
      <c r="S14" s="265">
        <f>IF('PL四半期（PL Quarterly）'!S14="-","-",'PL四半期（PL Quarterly）'!S14/'為替換算(currency conversion)'!$B$3)</f>
        <v>539.39919649379112</v>
      </c>
      <c r="T14" s="415">
        <f>IF('PL四半期（PL Quarterly）'!T14="-","-",'PL四半期（PL Quarterly）'!T14/'為替換算(currency conversion)'!$B$3)</f>
        <v>700.24653031409787</v>
      </c>
      <c r="U14" s="263">
        <f>IF('PL四半期（PL Quarterly）'!U14="-","-",'PL四半期（PL Quarterly）'!U14/'為替換算(currency conversion)'!$B$3)</f>
        <v>555.46018991964945</v>
      </c>
      <c r="V14" s="790"/>
      <c r="W14" s="790"/>
      <c r="X14" s="791"/>
    </row>
    <row r="15" spans="1:24" ht="18" customHeight="1">
      <c r="A15" s="238"/>
      <c r="B15" s="410" t="s">
        <v>485</v>
      </c>
      <c r="C15" s="411" t="s">
        <v>4</v>
      </c>
      <c r="D15" s="262" t="s">
        <v>301</v>
      </c>
      <c r="E15" s="412">
        <f>IF('PL四半期（PL Quarterly）'!E15="-","-",'PL四半期（PL Quarterly）'!E15/'為替換算(currency conversion)'!$B$3)</f>
        <v>240.18444119795473</v>
      </c>
      <c r="F15" s="265">
        <f>IF('PL四半期（PL Quarterly）'!F15="-","-",'PL四半期（PL Quarterly）'!F15/'為替換算(currency conversion)'!$B$3)</f>
        <v>274.23301680058438</v>
      </c>
      <c r="G15" s="265">
        <f>IF('PL四半期（PL Quarterly）'!G15="-","-",'PL四半期（PL Quarterly）'!G15/'為替換算(currency conversion)'!$B$3)</f>
        <v>281.57414170927683</v>
      </c>
      <c r="H15" s="413">
        <f>IF('PL四半期（PL Quarterly）'!H15="-","-",'PL四半期（PL Quarterly）'!H15/'為替換算(currency conversion)'!$B$3)</f>
        <v>328.17750182615049</v>
      </c>
      <c r="I15" s="263">
        <f>IF('PL四半期（PL Quarterly）'!I15="-","-",'PL四半期（PL Quarterly）'!I15/'為替換算(currency conversion)'!$B$3)</f>
        <v>266.07925493060628</v>
      </c>
      <c r="J15" s="265">
        <f>IF('PL四半期（PL Quarterly）'!J15="-","-",'PL四半期（PL Quarterly）'!J15/'為替換算(currency conversion)'!$B$3)</f>
        <v>282.39590942293648</v>
      </c>
      <c r="K15" s="265">
        <f>IF('PL四半期（PL Quarterly）'!K15="-","-",'PL四半期（PL Quarterly）'!K15/'為替換算(currency conversion)'!$B$3)</f>
        <v>312.63696128560997</v>
      </c>
      <c r="L15" s="415">
        <f>IF('PL四半期（PL Quarterly）'!L15="-","-",'PL四半期（PL Quarterly）'!L15/'為替換算(currency conversion)'!$B$3)</f>
        <v>487.65522279035793</v>
      </c>
      <c r="M15" s="263">
        <f>IF('PL四半期（PL Quarterly）'!M15="-","-",'PL四半期（PL Quarterly）'!M15/'為替換算(currency conversion)'!$B$3)</f>
        <v>272.44338933528121</v>
      </c>
      <c r="N15" s="265">
        <f>IF('PL四半期（PL Quarterly）'!N15="-","-",'PL四半期（PL Quarterly）'!N15/'為替換算(currency conversion)'!$B$3)</f>
        <v>309.70598977355735</v>
      </c>
      <c r="O15" s="265">
        <f>IF('PL四半期（PL Quarterly）'!O15="-","-",'PL四半期（PL Quarterly）'!O15/'為替換算(currency conversion)'!$B$3)</f>
        <v>271.9046749452155</v>
      </c>
      <c r="P15" s="415">
        <f>IF('PL四半期（PL Quarterly）'!P15="-","-",'PL四半期（PL Quarterly）'!P15/'為替換算(currency conversion)'!$B$3)</f>
        <v>341.50840029218409</v>
      </c>
      <c r="Q15" s="263">
        <f>IF('PL四半期（PL Quarterly）'!Q15="-","-",'PL四半期（PL Quarterly）'!Q15/'為替換算(currency conversion)'!$B$3)</f>
        <v>243.67238860482104</v>
      </c>
      <c r="R15" s="265">
        <f>IF('PL四半期（PL Quarterly）'!R15="-","-",'PL四半期（PL Quarterly）'!R15/'為替換算(currency conversion)'!$B$3)</f>
        <v>339.06135865595326</v>
      </c>
      <c r="S15" s="265">
        <f>IF('PL四半期（PL Quarterly）'!S15="-","-",'PL四半期（PL Quarterly）'!S15/'為替換算(currency conversion)'!$B$3)</f>
        <v>393.43498904309718</v>
      </c>
      <c r="T15" s="415">
        <f>IF('PL四半期（PL Quarterly）'!T15="-","-",'PL四半期（PL Quarterly）'!T15/'為替換算(currency conversion)'!$B$3)</f>
        <v>294.58546384222063</v>
      </c>
      <c r="U15" s="263">
        <f>IF('PL四半期（PL Quarterly）'!U15="-","-",'PL四半期（PL Quarterly）'!U15/'為替換算(currency conversion)'!$B$3)</f>
        <v>431.61979547114686</v>
      </c>
      <c r="V15" s="790"/>
      <c r="W15" s="790"/>
      <c r="X15" s="791"/>
    </row>
    <row r="16" spans="1:24" ht="18" customHeight="1">
      <c r="A16" s="238"/>
      <c r="B16" s="410" t="s">
        <v>266</v>
      </c>
      <c r="C16" s="411" t="s">
        <v>4</v>
      </c>
      <c r="D16" s="262" t="s">
        <v>302</v>
      </c>
      <c r="E16" s="417">
        <f>IF('PL四半期（PL Quarterly）'!E16="-","-",'PL四半期（PL Quarterly）'!E16/'為替換算(currency conversion)'!$B$3)</f>
        <v>18.845872899926956</v>
      </c>
      <c r="F16" s="267">
        <f>IF('PL四半期（PL Quarterly）'!F16="-","-",'PL四半期（PL Quarterly）'!F16/'為替換算(currency conversion)'!$B$3)</f>
        <v>5.0858290723155593</v>
      </c>
      <c r="G16" s="267">
        <f>IF('PL四半期（PL Quarterly）'!G16="-","-",'PL四半期（PL Quarterly）'!G16/'為替換算(currency conversion)'!$B$3)</f>
        <v>12.573046018991965</v>
      </c>
      <c r="H16" s="377">
        <f>IF('PL四半期（PL Quarterly）'!H16="-","-",'PL四半期（PL Quarterly）'!H16/'為替換算(currency conversion)'!$B$3)</f>
        <v>17.074506939371805</v>
      </c>
      <c r="I16" s="418">
        <f>IF('PL四半期（PL Quarterly）'!I16="-","-",'PL四半期（PL Quarterly）'!I16/'為替換算(currency conversion)'!$B$3)</f>
        <v>21.740321402483566</v>
      </c>
      <c r="J16" s="267">
        <f>IF('PL四半期（PL Quarterly）'!J16="-","-",'PL四半期（PL Quarterly）'!J16/'為替換算(currency conversion)'!$B$3)</f>
        <v>9.2494521548575612</v>
      </c>
      <c r="K16" s="267">
        <f>IF('PL四半期（PL Quarterly）'!K16="-","-",'PL四半期（PL Quarterly）'!K16/'為替換算(currency conversion)'!$B$3)</f>
        <v>13.476990504017532</v>
      </c>
      <c r="L16" s="415">
        <f>IF('PL四半期（PL Quarterly）'!L16="-","-",'PL四半期（PL Quarterly）'!L16/'為替換算(currency conversion)'!$B$3)</f>
        <v>18.060628195763332</v>
      </c>
      <c r="M16" s="418">
        <f>IF('PL四半期（PL Quarterly）'!M16="-","-",'PL四半期（PL Quarterly）'!M16/'為替換算(currency conversion)'!$B$3)</f>
        <v>25.757852447041635</v>
      </c>
      <c r="N16" s="267">
        <f>IF('PL四半期（PL Quarterly）'!N16="-","-",'PL四半期（PL Quarterly）'!N16/'為替換算(currency conversion)'!$B$3)</f>
        <v>6.1358655953250549</v>
      </c>
      <c r="O16" s="267">
        <f>IF('PL四半期（PL Quarterly）'!O16="-","-",'PL四半期（PL Quarterly）'!O16/'為替換算(currency conversion)'!$B$3)</f>
        <v>12.819576333089847</v>
      </c>
      <c r="P16" s="415">
        <f>IF('PL四半期（PL Quarterly）'!P16="-","-",'PL四半期（PL Quarterly）'!P16/'為替換算(currency conversion)'!$B$3)</f>
        <v>10.308619430241052</v>
      </c>
      <c r="Q16" s="418">
        <f>IF('PL四半期（PL Quarterly）'!Q16="-","-",'PL四半期（PL Quarterly）'!Q16/'為替換算(currency conversion)'!$B$3)</f>
        <v>25.091307523739957</v>
      </c>
      <c r="R16" s="267">
        <f>IF('PL四半期（PL Quarterly）'!R16="-","-",'PL四半期（PL Quarterly）'!R16/'為替換算(currency conversion)'!$B$3)</f>
        <v>8.6011687363038725</v>
      </c>
      <c r="S16" s="267">
        <f>IF('PL四半期（PL Quarterly）'!S16="-","-",'PL四半期（PL Quarterly）'!S16/'為替換算(currency conversion)'!$B$3)</f>
        <v>15.449233016800585</v>
      </c>
      <c r="T16" s="415">
        <f>IF('PL四半期（PL Quarterly）'!T16="-","-",'PL四半期（PL Quarterly）'!T16/'為替換算(currency conversion)'!$B$3)</f>
        <v>11.669101533966399</v>
      </c>
      <c r="U16" s="418">
        <f>IF('PL四半期（PL Quarterly）'!U16="-","-",'PL四半期（PL Quarterly）'!U16/'為替換算(currency conversion)'!$B$3)</f>
        <v>27.56574141709277</v>
      </c>
      <c r="V16" s="792"/>
      <c r="W16" s="792"/>
      <c r="X16" s="791"/>
    </row>
    <row r="17" spans="1:24" ht="18" customHeight="1">
      <c r="A17" s="238"/>
      <c r="B17" s="410" t="s">
        <v>268</v>
      </c>
      <c r="C17" s="411" t="s">
        <v>4</v>
      </c>
      <c r="D17" s="262" t="s">
        <v>303</v>
      </c>
      <c r="E17" s="417">
        <f>IF('PL四半期（PL Quarterly）'!E17="-","-",'PL四半期（PL Quarterly）'!E17/'為替換算(currency conversion)'!$B$3)</f>
        <v>14.271365960555149</v>
      </c>
      <c r="F17" s="267">
        <f>IF('PL四半期（PL Quarterly）'!F17="-","-",'PL四半期（PL Quarterly）'!F17/'為替換算(currency conversion)'!$B$3)</f>
        <v>22.23338203067933</v>
      </c>
      <c r="G17" s="267">
        <f>IF('PL四半期（PL Quarterly）'!G17="-","-",'PL四半期（PL Quarterly）'!G17/'為替換算(currency conversion)'!$B$3)</f>
        <v>16.882761139517896</v>
      </c>
      <c r="H17" s="377">
        <f>IF('PL四半期（PL Quarterly）'!H17="-","-",'PL四半期（PL Quarterly）'!H17/'為替換算(currency conversion)'!$B$3)</f>
        <v>12.289992695398102</v>
      </c>
      <c r="I17" s="418">
        <f>IF('PL四半期（PL Quarterly）'!I17="-","-",'PL四半期（PL Quarterly）'!I17/'為替換算(currency conversion)'!$B$3)</f>
        <v>13.686997808619431</v>
      </c>
      <c r="J17" s="267">
        <f>IF('PL四半期（PL Quarterly）'!J17="-","-",'PL四半期（PL Quarterly）'!J17/'為替換算(currency conversion)'!$B$3)</f>
        <v>11.997808619430241</v>
      </c>
      <c r="K17" s="267">
        <f>IF('PL四半期（PL Quarterly）'!K17="-","-",'PL四半期（PL Quarterly）'!K17/'為替換算(currency conversion)'!$B$3)</f>
        <v>20.471146822498174</v>
      </c>
      <c r="L17" s="415">
        <f>IF('PL四半期（PL Quarterly）'!L17="-","-",'PL四半期（PL Quarterly）'!L17/'為替換算(currency conversion)'!$B$3)</f>
        <v>25.29218407596786</v>
      </c>
      <c r="M17" s="418">
        <f>IF('PL四半期（PL Quarterly）'!M17="-","-",'PL四半期（PL Quarterly）'!M17/'為替換算(currency conversion)'!$B$3)</f>
        <v>17.457998539079622</v>
      </c>
      <c r="N17" s="267">
        <f>IF('PL四半期（PL Quarterly）'!N17="-","-",'PL四半期（PL Quarterly）'!N17/'為替換算(currency conversion)'!$B$3)</f>
        <v>21.585098612125641</v>
      </c>
      <c r="O17" s="267">
        <f>IF('PL四半期（PL Quarterly）'!O17="-","-",'PL四半期（PL Quarterly）'!O17/'為替換算(currency conversion)'!$B$3)</f>
        <v>19.35719503287071</v>
      </c>
      <c r="P17" s="415">
        <f>IF('PL四半期（PL Quarterly）'!P17="-","-",'PL四半期（PL Quarterly）'!P17/'為替換算(currency conversion)'!$B$3)</f>
        <v>97.890796201607017</v>
      </c>
      <c r="Q17" s="418">
        <f>IF('PL四半期（PL Quarterly）'!Q17="-","-",'PL四半期（PL Quarterly）'!Q17/'為替換算(currency conversion)'!$B$3)</f>
        <v>20.261139517896275</v>
      </c>
      <c r="R17" s="267">
        <f>IF('PL四半期（PL Quarterly）'!R17="-","-",'PL四半期（PL Quarterly）'!R17/'為替換算(currency conversion)'!$B$3)</f>
        <v>21.018991964937911</v>
      </c>
      <c r="S17" s="267">
        <f>IF('PL四半期（PL Quarterly）'!S17="-","-",'PL四半期（PL Quarterly）'!S17/'為替換算(currency conversion)'!$B$3)</f>
        <v>20.699415631848066</v>
      </c>
      <c r="T17" s="415">
        <f>IF('PL四半期（PL Quarterly）'!T17="-","-",'PL四半期（PL Quarterly）'!T17/'為替換算(currency conversion)'!$B$3)</f>
        <v>20.955076698319942</v>
      </c>
      <c r="U17" s="418">
        <f>IF('PL四半期（PL Quarterly）'!U17="-","-",'PL四半期（PL Quarterly）'!U17/'為替換算(currency conversion)'!$B$3)</f>
        <v>11.650840029218408</v>
      </c>
      <c r="V17" s="792"/>
      <c r="W17" s="792"/>
      <c r="X17" s="791"/>
    </row>
    <row r="18" spans="1:24" ht="18" customHeight="1">
      <c r="A18" s="238"/>
      <c r="B18" s="410" t="s">
        <v>270</v>
      </c>
      <c r="C18" s="411" t="s">
        <v>4</v>
      </c>
      <c r="D18" s="262" t="s">
        <v>271</v>
      </c>
      <c r="E18" s="419">
        <f>IF('PL四半期（PL Quarterly）'!E18="-","-",'PL四半期（PL Quarterly）'!E18/'為替換算(currency conversion)'!$B$3)</f>
        <v>1.2235208181154127</v>
      </c>
      <c r="F18" s="348">
        <f>IF('PL四半期（PL Quarterly）'!F18="-","-",'PL四半期（PL Quarterly）'!F18/'為替換算(currency conversion)'!$B$3)</f>
        <v>0.38349159970781593</v>
      </c>
      <c r="G18" s="348">
        <f>IF('PL四半期（PL Quarterly）'!G18="-","-",'PL四半期（PL Quarterly）'!G18/'為替換算(currency conversion)'!$B$3)</f>
        <v>3.1592403214024838</v>
      </c>
      <c r="H18" s="420">
        <f>IF('PL四半期（PL Quarterly）'!H18="-","-",'PL四半期（PL Quarterly）'!H18/'為替換算(currency conversion)'!$B$3)</f>
        <v>3.533601168736304</v>
      </c>
      <c r="I18" s="346">
        <f>IF('PL四半期（PL Quarterly）'!I18="-","-",'PL四半期（PL Quarterly）'!I18/'為替換算(currency conversion)'!$B$3)</f>
        <v>1.6526661796932067</v>
      </c>
      <c r="J18" s="348">
        <f>IF('PL四半期（PL Quarterly）'!J18="-","-",'PL四半期（PL Quarterly）'!J18/'為替換算(currency conversion)'!$B$3)</f>
        <v>1.9722425127830534</v>
      </c>
      <c r="K18" s="348">
        <f>IF('PL四半期（PL Quarterly）'!K18="-","-",'PL四半期（PL Quarterly）'!K18/'為替換算(currency conversion)'!$B$3)</f>
        <v>0.80350620891161439</v>
      </c>
      <c r="L18" s="415">
        <f>IF('PL四半期（PL Quarterly）'!L18="-","-",'PL四半期（PL Quarterly）'!L18/'為替換算(currency conversion)'!$B$3)</f>
        <v>-2.8305332359386415</v>
      </c>
      <c r="M18" s="346">
        <f>IF('PL四半期（PL Quarterly）'!M18="-","-",'PL四半期（PL Quarterly）'!M18/'為替換算(currency conversion)'!$B$3)</f>
        <v>0.50219138056975898</v>
      </c>
      <c r="N18" s="643">
        <f>IF('PL四半期（PL Quarterly）'!N18="-","-",'PL四半期（PL Quarterly）'!N18/'為替換算(currency conversion)'!$B$3)</f>
        <v>-0.81263696128560992</v>
      </c>
      <c r="O18" s="643">
        <f>IF('PL四半期（PL Quarterly）'!O18="-","-",'PL四半期（PL Quarterly）'!O18/'為替換算(currency conversion)'!$B$3)</f>
        <v>3.10445580715851</v>
      </c>
      <c r="P18" s="415">
        <f>IF('PL四半期（PL Quarterly）'!P18="-","-",'PL四半期（PL Quarterly）'!P18/'為替換算(currency conversion)'!$B$3)</f>
        <v>9.1307523739956181E-3</v>
      </c>
      <c r="Q18" s="643">
        <f>IF('PL四半期（PL Quarterly）'!Q18="-","-",'PL四半期（PL Quarterly）'!Q18/'為替換算(currency conversion)'!$B$3)</f>
        <v>-0.67567567567567566</v>
      </c>
      <c r="R18" s="643">
        <f>IF('PL四半期（PL Quarterly）'!R18="-","-",'PL四半期（PL Quarterly）'!R18/'為替換算(currency conversion)'!$B$3)</f>
        <v>-1.2326515704894083</v>
      </c>
      <c r="S18" s="643">
        <f>IF('PL四半期（PL Quarterly）'!S18="-","-",'PL四半期（PL Quarterly）'!S18/'為替換算(currency conversion)'!$B$3)</f>
        <v>4.7753834915997082</v>
      </c>
      <c r="T18" s="415">
        <f>IF('PL四半期（PL Quarterly）'!T18="-","-",'PL四半期（PL Quarterly）'!T18/'為替換算(currency conversion)'!$B$3)</f>
        <v>-60.381665449233019</v>
      </c>
      <c r="U18" s="643">
        <f>IF('PL四半期（PL Quarterly）'!U18="-","-",'PL四半期（PL Quarterly）'!U18/'為替換算(currency conversion)'!$B$3)</f>
        <v>-0.32870708546384225</v>
      </c>
      <c r="V18" s="829"/>
      <c r="W18" s="829"/>
      <c r="X18" s="791"/>
    </row>
    <row r="19" spans="1:24" ht="18" customHeight="1">
      <c r="A19" s="238"/>
      <c r="B19" s="410" t="s">
        <v>304</v>
      </c>
      <c r="C19" s="411" t="s">
        <v>4</v>
      </c>
      <c r="D19" s="262" t="s">
        <v>305</v>
      </c>
      <c r="E19" s="417">
        <f>IF('PL四半期（PL Quarterly）'!E19="-","-",'PL四半期（PL Quarterly）'!E19/'為替換算(currency conversion)'!$B$3)</f>
        <v>245.98246895544193</v>
      </c>
      <c r="F19" s="267">
        <f>IF('PL四半期（PL Quarterly）'!F19="-","-",'PL四半期（PL Quarterly）'!F19/'為替換算(currency conversion)'!$B$3)</f>
        <v>257.47808619430242</v>
      </c>
      <c r="G19" s="267">
        <f>IF('PL四半期（PL Quarterly）'!G19="-","-",'PL四半期（PL Quarterly）'!G19/'為替換算(currency conversion)'!$B$3)</f>
        <v>280.42366691015343</v>
      </c>
      <c r="H19" s="377">
        <f>IF('PL四半期（PL Quarterly）'!H19="-","-",'PL四半期（PL Quarterly）'!H19/'為替換算(currency conversion)'!$B$3)</f>
        <v>336.49561723886052</v>
      </c>
      <c r="I19" s="418">
        <f>IF('PL四半期（PL Quarterly）'!I19="-","-",'PL四半期（PL Quarterly）'!I19/'為替換算(currency conversion)'!$B$3)</f>
        <v>275.78524470416363</v>
      </c>
      <c r="J19" s="267">
        <f>IF('PL四半期（PL Quarterly）'!J19="-","-",'PL四半期（PL Quarterly）'!J19/'為替換算(currency conversion)'!$B$3)</f>
        <v>281.61066471877285</v>
      </c>
      <c r="K19" s="267">
        <f>IF('PL四半期（PL Quarterly）'!K19="-","-",'PL四半期（PL Quarterly）'!K19/'為替換算(currency conversion)'!$B$3)</f>
        <v>306.44631117604092</v>
      </c>
      <c r="L19" s="377">
        <f>IF('PL四半期（PL Quarterly）'!L19="-","-",'PL四半期（PL Quarterly）'!L19/'為替換算(currency conversion)'!$B$3)</f>
        <v>477.59313367421476</v>
      </c>
      <c r="M19" s="418">
        <f>IF('PL四半期（PL Quarterly）'!M19="-","-",'PL四半期（PL Quarterly）'!M19/'為替換算(currency conversion)'!$B$3)</f>
        <v>281.24543462381303</v>
      </c>
      <c r="N19" s="267">
        <f>IF('PL四半期（PL Quarterly）'!N19="-","-",'PL四半期（PL Quarterly）'!N19/'為替換算(currency conversion)'!$B$3)</f>
        <v>293.44411979547118</v>
      </c>
      <c r="O19" s="267">
        <f>IF('PL四半期（PL Quarterly）'!O19="-","-",'PL四半期（PL Quarterly）'!O19/'為替換算(currency conversion)'!$B$3)</f>
        <v>268.47151205259314</v>
      </c>
      <c r="P19" s="377">
        <f>IF('PL四半期（PL Quarterly）'!P19="-","-",'PL四半期（PL Quarterly）'!P19/'為替換算(currency conversion)'!$B$3)</f>
        <v>253.93535427319213</v>
      </c>
      <c r="Q19" s="418">
        <f>IF('PL四半期（PL Quarterly）'!Q19="-","-",'PL四半期（PL Quarterly）'!Q19/'為替換算(currency conversion)'!$B$3)</f>
        <v>247.83601168736305</v>
      </c>
      <c r="R19" s="267">
        <f>IF('PL四半期（PL Quarterly）'!R19="-","-",'PL四半期（PL Quarterly）'!R19/'為替換算(currency conversion)'!$B$3)</f>
        <v>325.40175310445579</v>
      </c>
      <c r="S19" s="267">
        <f>IF('PL四半期（PL Quarterly）'!S19="-","-",'PL四半期（PL Quarterly）'!S19/'為替換算(currency conversion)'!$B$3)</f>
        <v>392.96018991964939</v>
      </c>
      <c r="T19" s="377">
        <f>IF('PL四半期（PL Quarterly）'!T19="-","-",'PL四半期（PL Quarterly）'!T19/'為替換算(currency conversion)'!$B$3)</f>
        <v>224.92695398100804</v>
      </c>
      <c r="U19" s="418">
        <f>IF('PL四半期（PL Quarterly）'!U19="-","-",'PL四半期（PL Quarterly）'!U19/'為替換算(currency conversion)'!$B$3)</f>
        <v>447.20598977355735</v>
      </c>
      <c r="V19" s="792"/>
      <c r="W19" s="792"/>
      <c r="X19" s="782"/>
    </row>
    <row r="20" spans="1:24" ht="18" customHeight="1">
      <c r="A20" s="238"/>
      <c r="B20" s="422" t="s">
        <v>274</v>
      </c>
      <c r="C20" s="411" t="s">
        <v>4</v>
      </c>
      <c r="D20" s="262" t="s">
        <v>306</v>
      </c>
      <c r="E20" s="417">
        <f>IF('PL四半期（PL Quarterly）'!E20="-","-",'PL四半期（PL Quarterly）'!E20/'為替換算(currency conversion)'!$B$3)</f>
        <v>86.596055514974438</v>
      </c>
      <c r="F20" s="267">
        <f>IF('PL四半期（PL Quarterly）'!F20="-","-",'PL四半期（PL Quarterly）'!F20/'為替換算(currency conversion)'!$B$3)</f>
        <v>81.181519357195029</v>
      </c>
      <c r="G20" s="267">
        <f>IF('PL四半期（PL Quarterly）'!G20="-","-",'PL四半期（PL Quarterly）'!G20/'為替換算(currency conversion)'!$B$3)</f>
        <v>80.861943024105187</v>
      </c>
      <c r="H20" s="377">
        <f>IF('PL四半期（PL Quarterly）'!H20="-","-",'PL四半期（PL Quarterly）'!H20/'為替換算(currency conversion)'!$B$3)</f>
        <v>89.31701972242513</v>
      </c>
      <c r="I20" s="418">
        <f>IF('PL四半期（PL Quarterly）'!I20="-","-",'PL四半期（PL Quarterly）'!I20/'為替換算(currency conversion)'!$B$3)</f>
        <v>84.139883126369611</v>
      </c>
      <c r="J20" s="267">
        <f>IF('PL四半期（PL Quarterly）'!J20="-","-",'PL四半期（PL Quarterly）'!J20/'為替換算(currency conversion)'!$B$3)</f>
        <v>111.00255661066473</v>
      </c>
      <c r="K20" s="267">
        <f>IF('PL四半期（PL Quarterly）'!K20="-","-",'PL四半期（PL Quarterly）'!K20/'為替換算(currency conversion)'!$B$3)</f>
        <v>103.83491599707817</v>
      </c>
      <c r="L20" s="415">
        <f>IF('PL四半期（PL Quarterly）'!L20="-","-",'PL四半期（PL Quarterly）'!L20/'為替換算(currency conversion)'!$B$3)</f>
        <v>-150.35609934258582</v>
      </c>
      <c r="M20" s="418">
        <f>IF('PL四半期（PL Quarterly）'!M20="-","-",'PL四半期（PL Quarterly）'!M20/'為替換算(currency conversion)'!$B$3)</f>
        <v>83.984660336011686</v>
      </c>
      <c r="N20" s="267">
        <f>IF('PL四半期（PL Quarterly）'!N20="-","-",'PL四半期（PL Quarterly）'!N20/'為替換算(currency conversion)'!$B$3)</f>
        <v>105.96238130021914</v>
      </c>
      <c r="O20" s="267">
        <f>IF('PL四半期（PL Quarterly）'!O20="-","-",'PL四半期（PL Quarterly）'!O20/'為替換算(currency conversion)'!$B$3)</f>
        <v>94.50328707085464</v>
      </c>
      <c r="P20" s="415">
        <f>IF('PL四半期（PL Quarterly）'!P20="-","-",'PL四半期（PL Quarterly）'!P20/'為替換算(currency conversion)'!$B$3)</f>
        <v>84.267713659605548</v>
      </c>
      <c r="Q20" s="418">
        <f>IF('PL四半期（PL Quarterly）'!Q20="-","-",'PL四半期（PL Quarterly）'!Q20/'為替換算(currency conversion)'!$B$3)</f>
        <v>74.65303140978817</v>
      </c>
      <c r="R20" s="267">
        <f>IF('PL四半期（PL Quarterly）'!R20="-","-",'PL四半期（PL Quarterly）'!R20/'為替換算(currency conversion)'!$B$3)</f>
        <v>112.03433162892622</v>
      </c>
      <c r="S20" s="267">
        <f>IF('PL四半期（PL Quarterly）'!S20="-","-",'PL四半期（PL Quarterly）'!S20/'為替換算(currency conversion)'!$B$3)</f>
        <v>126.0500365230095</v>
      </c>
      <c r="T20" s="415">
        <f>IF('PL四半期（PL Quarterly）'!T20="-","-",'PL四半期（PL Quarterly）'!T20/'為替換算(currency conversion)'!$B$3)</f>
        <v>132.39590942293646</v>
      </c>
      <c r="U20" s="418">
        <f>IF('PL四半期（PL Quarterly）'!U20="-","-",'PL四半期（PL Quarterly）'!U20/'為替換算(currency conversion)'!$B$3)</f>
        <v>149.68955441928415</v>
      </c>
      <c r="V20" s="792"/>
      <c r="W20" s="792"/>
      <c r="X20" s="791"/>
    </row>
    <row r="21" spans="1:24" ht="18" customHeight="1">
      <c r="A21" s="238"/>
      <c r="B21" s="410" t="s">
        <v>307</v>
      </c>
      <c r="C21" s="411" t="s">
        <v>4</v>
      </c>
      <c r="D21" s="262" t="s">
        <v>495</v>
      </c>
      <c r="E21" s="417">
        <f>IF('PL四半期（PL Quarterly）'!E21="-","-",'PL四半期（PL Quarterly）'!E21/'為替換算(currency conversion)'!$B$3)</f>
        <v>159.37728268809352</v>
      </c>
      <c r="F21" s="267">
        <f>IF('PL四半期（PL Quarterly）'!F21="-","-",'PL四半期（PL Quarterly）'!F21/'為替換算(currency conversion)'!$B$3)</f>
        <v>176.29656683710738</v>
      </c>
      <c r="G21" s="267">
        <f>IF('PL四半期（PL Quarterly）'!G21="-","-",'PL四半期（PL Quarterly）'!G21/'為替換算(currency conversion)'!$B$3)</f>
        <v>199.56172388604821</v>
      </c>
      <c r="H21" s="377">
        <f>IF('PL四半期（PL Quarterly）'!H21="-","-",'PL四半期（PL Quarterly）'!H21/'為替換算(currency conversion)'!$B$3)</f>
        <v>247.18772826880937</v>
      </c>
      <c r="I21" s="418">
        <f>IF('PL四半期（PL Quarterly）'!I21="-","-",'PL四半期（PL Quarterly）'!I21/'為替換算(currency conversion)'!$B$3)</f>
        <v>191.64536157779401</v>
      </c>
      <c r="J21" s="267">
        <f>IF('PL四半期（PL Quarterly）'!J21="-","-",'PL四半期（PL Quarterly）'!J21/'為替換算(currency conversion)'!$B$3)</f>
        <v>170.6172388604821</v>
      </c>
      <c r="K21" s="267">
        <f>IF('PL四半期（PL Quarterly）'!K21="-","-",'PL四半期（PL Quarterly）'!K21/'為替換算(currency conversion)'!$B$3)</f>
        <v>202.61139517896277</v>
      </c>
      <c r="L21" s="415">
        <f>IF('PL四半期（PL Quarterly）'!L21="-","-",'PL四半期（PL Quarterly）'!L21/'為替換算(currency conversion)'!$B$3)</f>
        <v>327.23703433162893</v>
      </c>
      <c r="M21" s="418">
        <f>IF('PL四半期（PL Quarterly）'!M21="-","-",'PL四半期（PL Quarterly）'!M21/'為替換算(currency conversion)'!$B$3)</f>
        <v>197.26077428780133</v>
      </c>
      <c r="N21" s="267">
        <f>IF('PL四半期（PL Quarterly）'!N21="-","-",'PL四半期（PL Quarterly）'!N21/'為替換算(currency conversion)'!$B$3)</f>
        <v>187.48173849525202</v>
      </c>
      <c r="O21" s="267">
        <f>IF('PL四半期（PL Quarterly）'!O21="-","-",'PL四半期（PL Quarterly）'!O21/'為替換算(currency conversion)'!$B$3)</f>
        <v>173.9682249817385</v>
      </c>
      <c r="P21" s="415">
        <f>IF('PL四半期（PL Quarterly）'!P21="-","-",'PL四半期（PL Quarterly）'!P21/'為替換算(currency conversion)'!$B$3)</f>
        <v>169.66764061358657</v>
      </c>
      <c r="Q21" s="418">
        <f>IF('PL四半期（PL Quarterly）'!Q21="-","-",'PL四半期（PL Quarterly）'!Q21/'為替換算(currency conversion)'!$B$3)</f>
        <v>173.18298027757487</v>
      </c>
      <c r="R21" s="267">
        <f>IF('PL四半期（PL Quarterly）'!R21="-","-",'PL四半期（PL Quarterly）'!R21/'為替換算(currency conversion)'!$B$3)</f>
        <v>213.3674214755296</v>
      </c>
      <c r="S21" s="267">
        <f>IF('PL四半期（PL Quarterly）'!S21="-","-",'PL四半期（PL Quarterly）'!S21/'為替換算(currency conversion)'!$B$3)</f>
        <v>266.91015339663988</v>
      </c>
      <c r="T21" s="415">
        <f>IF('PL四半期（PL Quarterly）'!T21="-","-",'PL四半期（PL Quarterly）'!T21/'為替換算(currency conversion)'!$B$3)</f>
        <v>92.531044558071585</v>
      </c>
      <c r="U21" s="418">
        <f>IF('PL四半期（PL Quarterly）'!U21="-","-",'PL四半期（PL Quarterly）'!U21/'為替換算(currency conversion)'!$B$3)</f>
        <v>297.5164353542732</v>
      </c>
      <c r="V21" s="792"/>
      <c r="W21" s="792"/>
      <c r="X21" s="791"/>
    </row>
    <row r="22" spans="1:24" ht="18" customHeight="1">
      <c r="A22" s="238"/>
      <c r="B22" s="416" t="s">
        <v>278</v>
      </c>
      <c r="C22" s="411" t="s">
        <v>4</v>
      </c>
      <c r="D22" s="262" t="s">
        <v>279</v>
      </c>
      <c r="E22" s="417">
        <f>IF('PL四半期（PL Quarterly）'!E22="-","-",'PL四半期（PL Quarterly）'!E22/'為替換算(currency conversion)'!$B$3)</f>
        <v>154.37363038714392</v>
      </c>
      <c r="F22" s="267">
        <f>IF('PL四半期（PL Quarterly）'!F22="-","-",'PL四半期（PL Quarterly）'!F22/'為替換算(currency conversion)'!$B$3)</f>
        <v>168.27976625273922</v>
      </c>
      <c r="G22" s="267">
        <f>IF('PL四半期（PL Quarterly）'!G22="-","-",'PL四半期（PL Quarterly）'!G22/'為替換算(currency conversion)'!$B$3)</f>
        <v>190.53140978816654</v>
      </c>
      <c r="H22" s="377">
        <f>IF('PL四半期（PL Quarterly）'!H22="-","-",'PL四半期（PL Quarterly）'!H22/'為替換算(currency conversion)'!$B$3)</f>
        <v>239.11614317019723</v>
      </c>
      <c r="I22" s="418">
        <f>IF('PL四半期（PL Quarterly）'!I22="-","-",'PL四半期（PL Quarterly）'!I22/'為替換算(currency conversion)'!$B$3)</f>
        <v>190.00182615047481</v>
      </c>
      <c r="J22" s="267">
        <f>IF('PL四半期（PL Quarterly）'!J22="-","-",'PL四半期（PL Quarterly）'!J22/'為替換算(currency conversion)'!$B$3)</f>
        <v>163.02958363769176</v>
      </c>
      <c r="K22" s="267">
        <f>IF('PL四半期（PL Quarterly）'!K22="-","-",'PL四半期（PL Quarterly）'!K22/'為替換算(currency conversion)'!$B$3)</f>
        <v>190.4492330168006</v>
      </c>
      <c r="L22" s="415">
        <f>IF('PL四半期（PL Quarterly）'!L22="-","-",'PL四半期（PL Quarterly）'!L22/'為替換算(currency conversion)'!$B$3)</f>
        <v>311.31300219138058</v>
      </c>
      <c r="M22" s="418">
        <f>IF('PL四半期（PL Quarterly）'!M22="-","-",'PL四半期（PL Quarterly）'!M22/'為替換算(currency conversion)'!$B$3)</f>
        <v>191.51753104455807</v>
      </c>
      <c r="N22" s="267">
        <f>IF('PL四半期（PL Quarterly）'!N22="-","-",'PL四半期（PL Quarterly）'!N22/'為替換算(currency conversion)'!$B$3)</f>
        <v>175.36523009495983</v>
      </c>
      <c r="O22" s="267">
        <f>IF('PL四半期（PL Quarterly）'!O22="-","-",'PL四半期（PL Quarterly）'!O22/'為替換算(currency conversion)'!$B$3)</f>
        <v>161.44996347699052</v>
      </c>
      <c r="P22" s="415">
        <f>IF('PL四半期（PL Quarterly）'!P22="-","-",'PL四半期（PL Quarterly）'!P22/'為替換算(currency conversion)'!$B$3)</f>
        <v>157.82505478451424</v>
      </c>
      <c r="Q22" s="418">
        <f>IF('PL四半期（PL Quarterly）'!Q22="-","-",'PL四半期（PL Quarterly）'!Q22/'為替換算(currency conversion)'!$B$3)</f>
        <v>174.7899926953981</v>
      </c>
      <c r="R22" s="267">
        <f>IF('PL四半期（PL Quarterly）'!R22="-","-",'PL四半期（PL Quarterly）'!R22/'為替換算(currency conversion)'!$B$3)</f>
        <v>201.46092037983931</v>
      </c>
      <c r="S22" s="267">
        <f>IF('PL四半期（PL Quarterly）'!S22="-","-",'PL四半期（PL Quarterly）'!S22/'為替換算(currency conversion)'!$B$3)</f>
        <v>255.8436815193572</v>
      </c>
      <c r="T22" s="415">
        <f>IF('PL四半期（PL Quarterly）'!T22="-","-",'PL四半期（PL Quarterly）'!T22/'為替換算(currency conversion)'!$B$3)</f>
        <v>69.53981008035062</v>
      </c>
      <c r="U22" s="418">
        <f>IF('PL四半期（PL Quarterly）'!U22="-","-",'PL四半期（PL Quarterly）'!U22/'為替換算(currency conversion)'!$B$3)</f>
        <v>283.61943024105187</v>
      </c>
      <c r="V22" s="792"/>
      <c r="W22" s="792"/>
      <c r="X22" s="791"/>
    </row>
    <row r="23" spans="1:24" ht="18" customHeight="1" thickBot="1">
      <c r="A23" s="238"/>
      <c r="B23" s="423" t="s">
        <v>280</v>
      </c>
      <c r="C23" s="424" t="s">
        <v>4</v>
      </c>
      <c r="D23" s="425" t="s">
        <v>281</v>
      </c>
      <c r="E23" s="426">
        <f>IF('PL四半期（PL Quarterly）'!E23="-","-",'PL四半期（PL Quarterly）'!E23/'為替換算(currency conversion)'!$B$3)</f>
        <v>5.0036523009495983</v>
      </c>
      <c r="F23" s="427">
        <f>IF('PL四半期（PL Quarterly）'!F23="-","-",'PL四半期（PL Quarterly）'!F23/'為替換算(currency conversion)'!$B$3)</f>
        <v>8.016800584368152</v>
      </c>
      <c r="G23" s="427">
        <f>IF('PL四半期（PL Quarterly）'!G23="-","-",'PL四半期（PL Quarterly）'!G23/'為替換算(currency conversion)'!$B$3)</f>
        <v>9.0303140978816661</v>
      </c>
      <c r="H23" s="428">
        <f>IF('PL四半期（PL Quarterly）'!H23="-","-",'PL四半期（PL Quarterly）'!H23/'為替換算(currency conversion)'!$B$3)</f>
        <v>8.0715850986121254</v>
      </c>
      <c r="I23" s="429">
        <f>IF('PL四半期（PL Quarterly）'!I23="-","-",'PL四半期（PL Quarterly）'!I23/'為替換算(currency conversion)'!$B$3)</f>
        <v>1.6435354273192111</v>
      </c>
      <c r="J23" s="427">
        <f>IF('PL四半期（PL Quarterly）'!J23="-","-",'PL四半期（PL Quarterly）'!J23/'為替換算(currency conversion)'!$B$3)</f>
        <v>7.5876552227903584</v>
      </c>
      <c r="K23" s="427">
        <f>IF('PL四半期（PL Quarterly）'!K23="-","-",'PL四半期（PL Quarterly）'!K23/'為替換算(currency conversion)'!$B$3)</f>
        <v>12.171292914536158</v>
      </c>
      <c r="L23" s="431">
        <f>IF('PL四半期（PL Quarterly）'!L23="-","-",'PL四半期（PL Quarterly）'!L23/'為替換算(currency conversion)'!$B$3)</f>
        <v>15.924032140248357</v>
      </c>
      <c r="M23" s="429">
        <f>IF('PL四半期（PL Quarterly）'!M23="-","-",'PL四半期（PL Quarterly）'!M23/'為替換算(currency conversion)'!$B$3)</f>
        <v>5.7432432432432439</v>
      </c>
      <c r="N23" s="427">
        <f>IF('PL四半期（PL Quarterly）'!N23="-","-",'PL四半期（PL Quarterly）'!N23/'為替換算(currency conversion)'!$B$3)</f>
        <v>12.116508400292185</v>
      </c>
      <c r="O23" s="427">
        <f>IF('PL四半期（PL Quarterly）'!O23="-","-",'PL四半期（PL Quarterly）'!O23/'為替換算(currency conversion)'!$B$3)</f>
        <v>12.518261504747992</v>
      </c>
      <c r="P23" s="431">
        <f>IF('PL四半期（PL Quarterly）'!P23="-","-",'PL四半期（PL Quarterly）'!P23/'為替換算(currency conversion)'!$B$3)</f>
        <v>11.842585829072316</v>
      </c>
      <c r="Q23" s="429">
        <f>IF('PL四半期（PL Quarterly）'!Q23="-","-",'PL四半期（PL Quarterly）'!Q23/'為替換算(currency conversion)'!$B$3)</f>
        <v>-1.6070124178232288</v>
      </c>
      <c r="R23" s="427">
        <f>IF('PL四半期（PL Quarterly）'!R23="-","-",'PL四半期（PL Quarterly）'!R23/'為替換算(currency conversion)'!$B$3)</f>
        <v>11.915631848064281</v>
      </c>
      <c r="S23" s="427">
        <f>IF('PL四半期（PL Quarterly）'!S23="-","-",'PL四半期（PL Quarterly）'!S23/'為替換算(currency conversion)'!$B$3)</f>
        <v>11.057341124908692</v>
      </c>
      <c r="T23" s="431">
        <f>IF('PL四半期（PL Quarterly）'!T23="-","-",'PL四半期（PL Quarterly）'!T23/'為替換算(currency conversion)'!$B$3)</f>
        <v>22.98210372534697</v>
      </c>
      <c r="U23" s="429">
        <f>IF('PL四半期（PL Quarterly）'!U23="-","-",'PL四半期（PL Quarterly）'!U23/'為替換算(currency conversion)'!$B$3)</f>
        <v>13.897005113221329</v>
      </c>
      <c r="V23" s="830"/>
      <c r="W23" s="830"/>
      <c r="X23" s="794"/>
    </row>
    <row r="43" spans="2:2">
      <c r="B43" s="395"/>
    </row>
    <row r="44" spans="2:2">
      <c r="B44" s="395"/>
    </row>
  </sheetData>
  <mergeCells count="8">
    <mergeCell ref="U6:X6"/>
    <mergeCell ref="Q6:T6"/>
    <mergeCell ref="M6:P6"/>
    <mergeCell ref="B6:B7"/>
    <mergeCell ref="C6:C7"/>
    <mergeCell ref="D6:D7"/>
    <mergeCell ref="E6:H6"/>
    <mergeCell ref="I6:L6"/>
  </mergeCells>
  <phoneticPr fontId="19"/>
  <printOptions horizontalCentered="1" verticalCentered="1"/>
  <pageMargins left="0" right="0" top="0" bottom="0" header="0.31496062992125984" footer="0.31496062992125984"/>
  <pageSetup paperSize="9" scale="31"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8"/>
  <sheetViews>
    <sheetView showGridLines="0" view="pageBreakPreview" zoomScale="70" zoomScaleNormal="70" zoomScaleSheetLayoutView="70" workbookViewId="0">
      <pane xSplit="6" ySplit="7" topLeftCell="O8" activePane="bottomRight" state="frozen"/>
      <selection activeCell="T11" sqref="T11"/>
      <selection pane="topRight" activeCell="T11" sqref="T11"/>
      <selection pane="bottomLeft" activeCell="T11" sqref="T11"/>
      <selection pane="bottomRight"/>
    </sheetView>
  </sheetViews>
  <sheetFormatPr defaultColWidth="13" defaultRowHeight="14.25"/>
  <cols>
    <col min="1" max="2" width="2" style="8" customWidth="1"/>
    <col min="3" max="3" width="3.5" style="8" customWidth="1"/>
    <col min="4" max="4" width="40.125" style="8" customWidth="1"/>
    <col min="5" max="5" width="1.625" style="8" customWidth="1"/>
    <col min="6" max="6" width="39.5" style="8" customWidth="1"/>
    <col min="7" max="26" width="20.375" style="8" customWidth="1"/>
    <col min="27" max="240" width="13" style="8"/>
    <col min="241" max="241" width="3.875" style="8" customWidth="1"/>
    <col min="242" max="242" width="3.5" style="8" customWidth="1"/>
    <col min="243" max="243" width="40.125" style="8" customWidth="1"/>
    <col min="244" max="244" width="1.625" style="8" customWidth="1"/>
    <col min="245" max="245" width="39.5" style="8" customWidth="1"/>
    <col min="246" max="246" width="0" style="8" hidden="1" customWidth="1"/>
    <col min="247" max="247" width="11.25" style="8" bestFit="1" customWidth="1"/>
    <col min="248" max="248" width="11.125" style="8" bestFit="1" customWidth="1"/>
    <col min="249" max="249" width="11" style="8" customWidth="1"/>
    <col min="250" max="252" width="11.25" style="8" bestFit="1" customWidth="1"/>
    <col min="253" max="258" width="11" style="8" customWidth="1"/>
    <col min="259" max="496" width="13" style="8"/>
    <col min="497" max="497" width="3.875" style="8" customWidth="1"/>
    <col min="498" max="498" width="3.5" style="8" customWidth="1"/>
    <col min="499" max="499" width="40.125" style="8" customWidth="1"/>
    <col min="500" max="500" width="1.625" style="8" customWidth="1"/>
    <col min="501" max="501" width="39.5" style="8" customWidth="1"/>
    <col min="502" max="502" width="0" style="8" hidden="1" customWidth="1"/>
    <col min="503" max="503" width="11.25" style="8" bestFit="1" customWidth="1"/>
    <col min="504" max="504" width="11.125" style="8" bestFit="1" customWidth="1"/>
    <col min="505" max="505" width="11" style="8" customWidth="1"/>
    <col min="506" max="508" width="11.25" style="8" bestFit="1" customWidth="1"/>
    <col min="509" max="514" width="11" style="8" customWidth="1"/>
    <col min="515" max="752" width="13" style="8"/>
    <col min="753" max="753" width="3.875" style="8" customWidth="1"/>
    <col min="754" max="754" width="3.5" style="8" customWidth="1"/>
    <col min="755" max="755" width="40.125" style="8" customWidth="1"/>
    <col min="756" max="756" width="1.625" style="8" customWidth="1"/>
    <col min="757" max="757" width="39.5" style="8" customWidth="1"/>
    <col min="758" max="758" width="0" style="8" hidden="1" customWidth="1"/>
    <col min="759" max="759" width="11.25" style="8" bestFit="1" customWidth="1"/>
    <col min="760" max="760" width="11.125" style="8" bestFit="1" customWidth="1"/>
    <col min="761" max="761" width="11" style="8" customWidth="1"/>
    <col min="762" max="764" width="11.25" style="8" bestFit="1" customWidth="1"/>
    <col min="765" max="770" width="11" style="8" customWidth="1"/>
    <col min="771" max="1008" width="13" style="8"/>
    <col min="1009" max="1009" width="3.875" style="8" customWidth="1"/>
    <col min="1010" max="1010" width="3.5" style="8" customWidth="1"/>
    <col min="1011" max="1011" width="40.125" style="8" customWidth="1"/>
    <col min="1012" max="1012" width="1.625" style="8" customWidth="1"/>
    <col min="1013" max="1013" width="39.5" style="8" customWidth="1"/>
    <col min="1014" max="1014" width="0" style="8" hidden="1" customWidth="1"/>
    <col min="1015" max="1015" width="11.25" style="8" bestFit="1" customWidth="1"/>
    <col min="1016" max="1016" width="11.125" style="8" bestFit="1" customWidth="1"/>
    <col min="1017" max="1017" width="11" style="8" customWidth="1"/>
    <col min="1018" max="1020" width="11.25" style="8" bestFit="1" customWidth="1"/>
    <col min="1021" max="1026" width="11" style="8" customWidth="1"/>
    <col min="1027" max="1264" width="13" style="8"/>
    <col min="1265" max="1265" width="3.875" style="8" customWidth="1"/>
    <col min="1266" max="1266" width="3.5" style="8" customWidth="1"/>
    <col min="1267" max="1267" width="40.125" style="8" customWidth="1"/>
    <col min="1268" max="1268" width="1.625" style="8" customWidth="1"/>
    <col min="1269" max="1269" width="39.5" style="8" customWidth="1"/>
    <col min="1270" max="1270" width="0" style="8" hidden="1" customWidth="1"/>
    <col min="1271" max="1271" width="11.25" style="8" bestFit="1" customWidth="1"/>
    <col min="1272" max="1272" width="11.125" style="8" bestFit="1" customWidth="1"/>
    <col min="1273" max="1273" width="11" style="8" customWidth="1"/>
    <col min="1274" max="1276" width="11.25" style="8" bestFit="1" customWidth="1"/>
    <col min="1277" max="1282" width="11" style="8" customWidth="1"/>
    <col min="1283" max="1520" width="13" style="8"/>
    <col min="1521" max="1521" width="3.875" style="8" customWidth="1"/>
    <col min="1522" max="1522" width="3.5" style="8" customWidth="1"/>
    <col min="1523" max="1523" width="40.125" style="8" customWidth="1"/>
    <col min="1524" max="1524" width="1.625" style="8" customWidth="1"/>
    <col min="1525" max="1525" width="39.5" style="8" customWidth="1"/>
    <col min="1526" max="1526" width="0" style="8" hidden="1" customWidth="1"/>
    <col min="1527" max="1527" width="11.25" style="8" bestFit="1" customWidth="1"/>
    <col min="1528" max="1528" width="11.125" style="8" bestFit="1" customWidth="1"/>
    <col min="1529" max="1529" width="11" style="8" customWidth="1"/>
    <col min="1530" max="1532" width="11.25" style="8" bestFit="1" customWidth="1"/>
    <col min="1533" max="1538" width="11" style="8" customWidth="1"/>
    <col min="1539" max="1776" width="13" style="8"/>
    <col min="1777" max="1777" width="3.875" style="8" customWidth="1"/>
    <col min="1778" max="1778" width="3.5" style="8" customWidth="1"/>
    <col min="1779" max="1779" width="40.125" style="8" customWidth="1"/>
    <col min="1780" max="1780" width="1.625" style="8" customWidth="1"/>
    <col min="1781" max="1781" width="39.5" style="8" customWidth="1"/>
    <col min="1782" max="1782" width="0" style="8" hidden="1" customWidth="1"/>
    <col min="1783" max="1783" width="11.25" style="8" bestFit="1" customWidth="1"/>
    <col min="1784" max="1784" width="11.125" style="8" bestFit="1" customWidth="1"/>
    <col min="1785" max="1785" width="11" style="8" customWidth="1"/>
    <col min="1786" max="1788" width="11.25" style="8" bestFit="1" customWidth="1"/>
    <col min="1789" max="1794" width="11" style="8" customWidth="1"/>
    <col min="1795" max="2032" width="13" style="8"/>
    <col min="2033" max="2033" width="3.875" style="8" customWidth="1"/>
    <col min="2034" max="2034" width="3.5" style="8" customWidth="1"/>
    <col min="2035" max="2035" width="40.125" style="8" customWidth="1"/>
    <col min="2036" max="2036" width="1.625" style="8" customWidth="1"/>
    <col min="2037" max="2037" width="39.5" style="8" customWidth="1"/>
    <col min="2038" max="2038" width="0" style="8" hidden="1" customWidth="1"/>
    <col min="2039" max="2039" width="11.25" style="8" bestFit="1" customWidth="1"/>
    <col min="2040" max="2040" width="11.125" style="8" bestFit="1" customWidth="1"/>
    <col min="2041" max="2041" width="11" style="8" customWidth="1"/>
    <col min="2042" max="2044" width="11.25" style="8" bestFit="1" customWidth="1"/>
    <col min="2045" max="2050" width="11" style="8" customWidth="1"/>
    <col min="2051" max="2288" width="13" style="8"/>
    <col min="2289" max="2289" width="3.875" style="8" customWidth="1"/>
    <col min="2290" max="2290" width="3.5" style="8" customWidth="1"/>
    <col min="2291" max="2291" width="40.125" style="8" customWidth="1"/>
    <col min="2292" max="2292" width="1.625" style="8" customWidth="1"/>
    <col min="2293" max="2293" width="39.5" style="8" customWidth="1"/>
    <col min="2294" max="2294" width="0" style="8" hidden="1" customWidth="1"/>
    <col min="2295" max="2295" width="11.25" style="8" bestFit="1" customWidth="1"/>
    <col min="2296" max="2296" width="11.125" style="8" bestFit="1" customWidth="1"/>
    <col min="2297" max="2297" width="11" style="8" customWidth="1"/>
    <col min="2298" max="2300" width="11.25" style="8" bestFit="1" customWidth="1"/>
    <col min="2301" max="2306" width="11" style="8" customWidth="1"/>
    <col min="2307" max="2544" width="13" style="8"/>
    <col min="2545" max="2545" width="3.875" style="8" customWidth="1"/>
    <col min="2546" max="2546" width="3.5" style="8" customWidth="1"/>
    <col min="2547" max="2547" width="40.125" style="8" customWidth="1"/>
    <col min="2548" max="2548" width="1.625" style="8" customWidth="1"/>
    <col min="2549" max="2549" width="39.5" style="8" customWidth="1"/>
    <col min="2550" max="2550" width="0" style="8" hidden="1" customWidth="1"/>
    <col min="2551" max="2551" width="11.25" style="8" bestFit="1" customWidth="1"/>
    <col min="2552" max="2552" width="11.125" style="8" bestFit="1" customWidth="1"/>
    <col min="2553" max="2553" width="11" style="8" customWidth="1"/>
    <col min="2554" max="2556" width="11.25" style="8" bestFit="1" customWidth="1"/>
    <col min="2557" max="2562" width="11" style="8" customWidth="1"/>
    <col min="2563" max="2800" width="13" style="8"/>
    <col min="2801" max="2801" width="3.875" style="8" customWidth="1"/>
    <col min="2802" max="2802" width="3.5" style="8" customWidth="1"/>
    <col min="2803" max="2803" width="40.125" style="8" customWidth="1"/>
    <col min="2804" max="2804" width="1.625" style="8" customWidth="1"/>
    <col min="2805" max="2805" width="39.5" style="8" customWidth="1"/>
    <col min="2806" max="2806" width="0" style="8" hidden="1" customWidth="1"/>
    <col min="2807" max="2807" width="11.25" style="8" bestFit="1" customWidth="1"/>
    <col min="2808" max="2808" width="11.125" style="8" bestFit="1" customWidth="1"/>
    <col min="2809" max="2809" width="11" style="8" customWidth="1"/>
    <col min="2810" max="2812" width="11.25" style="8" bestFit="1" customWidth="1"/>
    <col min="2813" max="2818" width="11" style="8" customWidth="1"/>
    <col min="2819" max="3056" width="13" style="8"/>
    <col min="3057" max="3057" width="3.875" style="8" customWidth="1"/>
    <col min="3058" max="3058" width="3.5" style="8" customWidth="1"/>
    <col min="3059" max="3059" width="40.125" style="8" customWidth="1"/>
    <col min="3060" max="3060" width="1.625" style="8" customWidth="1"/>
    <col min="3061" max="3061" width="39.5" style="8" customWidth="1"/>
    <col min="3062" max="3062" width="0" style="8" hidden="1" customWidth="1"/>
    <col min="3063" max="3063" width="11.25" style="8" bestFit="1" customWidth="1"/>
    <col min="3064" max="3064" width="11.125" style="8" bestFit="1" customWidth="1"/>
    <col min="3065" max="3065" width="11" style="8" customWidth="1"/>
    <col min="3066" max="3068" width="11.25" style="8" bestFit="1" customWidth="1"/>
    <col min="3069" max="3074" width="11" style="8" customWidth="1"/>
    <col min="3075" max="3312" width="13" style="8"/>
    <col min="3313" max="3313" width="3.875" style="8" customWidth="1"/>
    <col min="3314" max="3314" width="3.5" style="8" customWidth="1"/>
    <col min="3315" max="3315" width="40.125" style="8" customWidth="1"/>
    <col min="3316" max="3316" width="1.625" style="8" customWidth="1"/>
    <col min="3317" max="3317" width="39.5" style="8" customWidth="1"/>
    <col min="3318" max="3318" width="0" style="8" hidden="1" customWidth="1"/>
    <col min="3319" max="3319" width="11.25" style="8" bestFit="1" customWidth="1"/>
    <col min="3320" max="3320" width="11.125" style="8" bestFit="1" customWidth="1"/>
    <col min="3321" max="3321" width="11" style="8" customWidth="1"/>
    <col min="3322" max="3324" width="11.25" style="8" bestFit="1" customWidth="1"/>
    <col min="3325" max="3330" width="11" style="8" customWidth="1"/>
    <col min="3331" max="3568" width="13" style="8"/>
    <col min="3569" max="3569" width="3.875" style="8" customWidth="1"/>
    <col min="3570" max="3570" width="3.5" style="8" customWidth="1"/>
    <col min="3571" max="3571" width="40.125" style="8" customWidth="1"/>
    <col min="3572" max="3572" width="1.625" style="8" customWidth="1"/>
    <col min="3573" max="3573" width="39.5" style="8" customWidth="1"/>
    <col min="3574" max="3574" width="0" style="8" hidden="1" customWidth="1"/>
    <col min="3575" max="3575" width="11.25" style="8" bestFit="1" customWidth="1"/>
    <col min="3576" max="3576" width="11.125" style="8" bestFit="1" customWidth="1"/>
    <col min="3577" max="3577" width="11" style="8" customWidth="1"/>
    <col min="3578" max="3580" width="11.25" style="8" bestFit="1" customWidth="1"/>
    <col min="3581" max="3586" width="11" style="8" customWidth="1"/>
    <col min="3587" max="3824" width="13" style="8"/>
    <col min="3825" max="3825" width="3.875" style="8" customWidth="1"/>
    <col min="3826" max="3826" width="3.5" style="8" customWidth="1"/>
    <col min="3827" max="3827" width="40.125" style="8" customWidth="1"/>
    <col min="3828" max="3828" width="1.625" style="8" customWidth="1"/>
    <col min="3829" max="3829" width="39.5" style="8" customWidth="1"/>
    <col min="3830" max="3830" width="0" style="8" hidden="1" customWidth="1"/>
    <col min="3831" max="3831" width="11.25" style="8" bestFit="1" customWidth="1"/>
    <col min="3832" max="3832" width="11.125" style="8" bestFit="1" customWidth="1"/>
    <col min="3833" max="3833" width="11" style="8" customWidth="1"/>
    <col min="3834" max="3836" width="11.25" style="8" bestFit="1" customWidth="1"/>
    <col min="3837" max="3842" width="11" style="8" customWidth="1"/>
    <col min="3843" max="4080" width="13" style="8"/>
    <col min="4081" max="4081" width="3.875" style="8" customWidth="1"/>
    <col min="4082" max="4082" width="3.5" style="8" customWidth="1"/>
    <col min="4083" max="4083" width="40.125" style="8" customWidth="1"/>
    <col min="4084" max="4084" width="1.625" style="8" customWidth="1"/>
    <col min="4085" max="4085" width="39.5" style="8" customWidth="1"/>
    <col min="4086" max="4086" width="0" style="8" hidden="1" customWidth="1"/>
    <col min="4087" max="4087" width="11.25" style="8" bestFit="1" customWidth="1"/>
    <col min="4088" max="4088" width="11.125" style="8" bestFit="1" customWidth="1"/>
    <col min="4089" max="4089" width="11" style="8" customWidth="1"/>
    <col min="4090" max="4092" width="11.25" style="8" bestFit="1" customWidth="1"/>
    <col min="4093" max="4098" width="11" style="8" customWidth="1"/>
    <col min="4099" max="4336" width="13" style="8"/>
    <col min="4337" max="4337" width="3.875" style="8" customWidth="1"/>
    <col min="4338" max="4338" width="3.5" style="8" customWidth="1"/>
    <col min="4339" max="4339" width="40.125" style="8" customWidth="1"/>
    <col min="4340" max="4340" width="1.625" style="8" customWidth="1"/>
    <col min="4341" max="4341" width="39.5" style="8" customWidth="1"/>
    <col min="4342" max="4342" width="0" style="8" hidden="1" customWidth="1"/>
    <col min="4343" max="4343" width="11.25" style="8" bestFit="1" customWidth="1"/>
    <col min="4344" max="4344" width="11.125" style="8" bestFit="1" customWidth="1"/>
    <col min="4345" max="4345" width="11" style="8" customWidth="1"/>
    <col min="4346" max="4348" width="11.25" style="8" bestFit="1" customWidth="1"/>
    <col min="4349" max="4354" width="11" style="8" customWidth="1"/>
    <col min="4355" max="4592" width="13" style="8"/>
    <col min="4593" max="4593" width="3.875" style="8" customWidth="1"/>
    <col min="4594" max="4594" width="3.5" style="8" customWidth="1"/>
    <col min="4595" max="4595" width="40.125" style="8" customWidth="1"/>
    <col min="4596" max="4596" width="1.625" style="8" customWidth="1"/>
    <col min="4597" max="4597" width="39.5" style="8" customWidth="1"/>
    <col min="4598" max="4598" width="0" style="8" hidden="1" customWidth="1"/>
    <col min="4599" max="4599" width="11.25" style="8" bestFit="1" customWidth="1"/>
    <col min="4600" max="4600" width="11.125" style="8" bestFit="1" customWidth="1"/>
    <col min="4601" max="4601" width="11" style="8" customWidth="1"/>
    <col min="4602" max="4604" width="11.25" style="8" bestFit="1" customWidth="1"/>
    <col min="4605" max="4610" width="11" style="8" customWidth="1"/>
    <col min="4611" max="4848" width="13" style="8"/>
    <col min="4849" max="4849" width="3.875" style="8" customWidth="1"/>
    <col min="4850" max="4850" width="3.5" style="8" customWidth="1"/>
    <col min="4851" max="4851" width="40.125" style="8" customWidth="1"/>
    <col min="4852" max="4852" width="1.625" style="8" customWidth="1"/>
    <col min="4853" max="4853" width="39.5" style="8" customWidth="1"/>
    <col min="4854" max="4854" width="0" style="8" hidden="1" customWidth="1"/>
    <col min="4855" max="4855" width="11.25" style="8" bestFit="1" customWidth="1"/>
    <col min="4856" max="4856" width="11.125" style="8" bestFit="1" customWidth="1"/>
    <col min="4857" max="4857" width="11" style="8" customWidth="1"/>
    <col min="4858" max="4860" width="11.25" style="8" bestFit="1" customWidth="1"/>
    <col min="4861" max="4866" width="11" style="8" customWidth="1"/>
    <col min="4867" max="5104" width="13" style="8"/>
    <col min="5105" max="5105" width="3.875" style="8" customWidth="1"/>
    <col min="5106" max="5106" width="3.5" style="8" customWidth="1"/>
    <col min="5107" max="5107" width="40.125" style="8" customWidth="1"/>
    <col min="5108" max="5108" width="1.625" style="8" customWidth="1"/>
    <col min="5109" max="5109" width="39.5" style="8" customWidth="1"/>
    <col min="5110" max="5110" width="0" style="8" hidden="1" customWidth="1"/>
    <col min="5111" max="5111" width="11.25" style="8" bestFit="1" customWidth="1"/>
    <col min="5112" max="5112" width="11.125" style="8" bestFit="1" customWidth="1"/>
    <col min="5113" max="5113" width="11" style="8" customWidth="1"/>
    <col min="5114" max="5116" width="11.25" style="8" bestFit="1" customWidth="1"/>
    <col min="5117" max="5122" width="11" style="8" customWidth="1"/>
    <col min="5123" max="5360" width="13" style="8"/>
    <col min="5361" max="5361" width="3.875" style="8" customWidth="1"/>
    <col min="5362" max="5362" width="3.5" style="8" customWidth="1"/>
    <col min="5363" max="5363" width="40.125" style="8" customWidth="1"/>
    <col min="5364" max="5364" width="1.625" style="8" customWidth="1"/>
    <col min="5365" max="5365" width="39.5" style="8" customWidth="1"/>
    <col min="5366" max="5366" width="0" style="8" hidden="1" customWidth="1"/>
    <col min="5367" max="5367" width="11.25" style="8" bestFit="1" customWidth="1"/>
    <col min="5368" max="5368" width="11.125" style="8" bestFit="1" customWidth="1"/>
    <col min="5369" max="5369" width="11" style="8" customWidth="1"/>
    <col min="5370" max="5372" width="11.25" style="8" bestFit="1" customWidth="1"/>
    <col min="5373" max="5378" width="11" style="8" customWidth="1"/>
    <col min="5379" max="5616" width="13" style="8"/>
    <col min="5617" max="5617" width="3.875" style="8" customWidth="1"/>
    <col min="5618" max="5618" width="3.5" style="8" customWidth="1"/>
    <col min="5619" max="5619" width="40.125" style="8" customWidth="1"/>
    <col min="5620" max="5620" width="1.625" style="8" customWidth="1"/>
    <col min="5621" max="5621" width="39.5" style="8" customWidth="1"/>
    <col min="5622" max="5622" width="0" style="8" hidden="1" customWidth="1"/>
    <col min="5623" max="5623" width="11.25" style="8" bestFit="1" customWidth="1"/>
    <col min="5624" max="5624" width="11.125" style="8" bestFit="1" customWidth="1"/>
    <col min="5625" max="5625" width="11" style="8" customWidth="1"/>
    <col min="5626" max="5628" width="11.25" style="8" bestFit="1" customWidth="1"/>
    <col min="5629" max="5634" width="11" style="8" customWidth="1"/>
    <col min="5635" max="5872" width="13" style="8"/>
    <col min="5873" max="5873" width="3.875" style="8" customWidth="1"/>
    <col min="5874" max="5874" width="3.5" style="8" customWidth="1"/>
    <col min="5875" max="5875" width="40.125" style="8" customWidth="1"/>
    <col min="5876" max="5876" width="1.625" style="8" customWidth="1"/>
    <col min="5877" max="5877" width="39.5" style="8" customWidth="1"/>
    <col min="5878" max="5878" width="0" style="8" hidden="1" customWidth="1"/>
    <col min="5879" max="5879" width="11.25" style="8" bestFit="1" customWidth="1"/>
    <col min="5880" max="5880" width="11.125" style="8" bestFit="1" customWidth="1"/>
    <col min="5881" max="5881" width="11" style="8" customWidth="1"/>
    <col min="5882" max="5884" width="11.25" style="8" bestFit="1" customWidth="1"/>
    <col min="5885" max="5890" width="11" style="8" customWidth="1"/>
    <col min="5891" max="6128" width="13" style="8"/>
    <col min="6129" max="6129" width="3.875" style="8" customWidth="1"/>
    <col min="6130" max="6130" width="3.5" style="8" customWidth="1"/>
    <col min="6131" max="6131" width="40.125" style="8" customWidth="1"/>
    <col min="6132" max="6132" width="1.625" style="8" customWidth="1"/>
    <col min="6133" max="6133" width="39.5" style="8" customWidth="1"/>
    <col min="6134" max="6134" width="0" style="8" hidden="1" customWidth="1"/>
    <col min="6135" max="6135" width="11.25" style="8" bestFit="1" customWidth="1"/>
    <col min="6136" max="6136" width="11.125" style="8" bestFit="1" customWidth="1"/>
    <col min="6137" max="6137" width="11" style="8" customWidth="1"/>
    <col min="6138" max="6140" width="11.25" style="8" bestFit="1" customWidth="1"/>
    <col min="6141" max="6146" width="11" style="8" customWidth="1"/>
    <col min="6147" max="6384" width="13" style="8"/>
    <col min="6385" max="6385" width="3.875" style="8" customWidth="1"/>
    <col min="6386" max="6386" width="3.5" style="8" customWidth="1"/>
    <col min="6387" max="6387" width="40.125" style="8" customWidth="1"/>
    <col min="6388" max="6388" width="1.625" style="8" customWidth="1"/>
    <col min="6389" max="6389" width="39.5" style="8" customWidth="1"/>
    <col min="6390" max="6390" width="0" style="8" hidden="1" customWidth="1"/>
    <col min="6391" max="6391" width="11.25" style="8" bestFit="1" customWidth="1"/>
    <col min="6392" max="6392" width="11.125" style="8" bestFit="1" customWidth="1"/>
    <col min="6393" max="6393" width="11" style="8" customWidth="1"/>
    <col min="6394" max="6396" width="11.25" style="8" bestFit="1" customWidth="1"/>
    <col min="6397" max="6402" width="11" style="8" customWidth="1"/>
    <col min="6403" max="6640" width="13" style="8"/>
    <col min="6641" max="6641" width="3.875" style="8" customWidth="1"/>
    <col min="6642" max="6642" width="3.5" style="8" customWidth="1"/>
    <col min="6643" max="6643" width="40.125" style="8" customWidth="1"/>
    <col min="6644" max="6644" width="1.625" style="8" customWidth="1"/>
    <col min="6645" max="6645" width="39.5" style="8" customWidth="1"/>
    <col min="6646" max="6646" width="0" style="8" hidden="1" customWidth="1"/>
    <col min="6647" max="6647" width="11.25" style="8" bestFit="1" customWidth="1"/>
    <col min="6648" max="6648" width="11.125" style="8" bestFit="1" customWidth="1"/>
    <col min="6649" max="6649" width="11" style="8" customWidth="1"/>
    <col min="6650" max="6652" width="11.25" style="8" bestFit="1" customWidth="1"/>
    <col min="6653" max="6658" width="11" style="8" customWidth="1"/>
    <col min="6659" max="6896" width="13" style="8"/>
    <col min="6897" max="6897" width="3.875" style="8" customWidth="1"/>
    <col min="6898" max="6898" width="3.5" style="8" customWidth="1"/>
    <col min="6899" max="6899" width="40.125" style="8" customWidth="1"/>
    <col min="6900" max="6900" width="1.625" style="8" customWidth="1"/>
    <col min="6901" max="6901" width="39.5" style="8" customWidth="1"/>
    <col min="6902" max="6902" width="0" style="8" hidden="1" customWidth="1"/>
    <col min="6903" max="6903" width="11.25" style="8" bestFit="1" customWidth="1"/>
    <col min="6904" max="6904" width="11.125" style="8" bestFit="1" customWidth="1"/>
    <col min="6905" max="6905" width="11" style="8" customWidth="1"/>
    <col min="6906" max="6908" width="11.25" style="8" bestFit="1" customWidth="1"/>
    <col min="6909" max="6914" width="11" style="8" customWidth="1"/>
    <col min="6915" max="7152" width="13" style="8"/>
    <col min="7153" max="7153" width="3.875" style="8" customWidth="1"/>
    <col min="7154" max="7154" width="3.5" style="8" customWidth="1"/>
    <col min="7155" max="7155" width="40.125" style="8" customWidth="1"/>
    <col min="7156" max="7156" width="1.625" style="8" customWidth="1"/>
    <col min="7157" max="7157" width="39.5" style="8" customWidth="1"/>
    <col min="7158" max="7158" width="0" style="8" hidden="1" customWidth="1"/>
    <col min="7159" max="7159" width="11.25" style="8" bestFit="1" customWidth="1"/>
    <col min="7160" max="7160" width="11.125" style="8" bestFit="1" customWidth="1"/>
    <col min="7161" max="7161" width="11" style="8" customWidth="1"/>
    <col min="7162" max="7164" width="11.25" style="8" bestFit="1" customWidth="1"/>
    <col min="7165" max="7170" width="11" style="8" customWidth="1"/>
    <col min="7171" max="7408" width="13" style="8"/>
    <col min="7409" max="7409" width="3.875" style="8" customWidth="1"/>
    <col min="7410" max="7410" width="3.5" style="8" customWidth="1"/>
    <col min="7411" max="7411" width="40.125" style="8" customWidth="1"/>
    <col min="7412" max="7412" width="1.625" style="8" customWidth="1"/>
    <col min="7413" max="7413" width="39.5" style="8" customWidth="1"/>
    <col min="7414" max="7414" width="0" style="8" hidden="1" customWidth="1"/>
    <col min="7415" max="7415" width="11.25" style="8" bestFit="1" customWidth="1"/>
    <col min="7416" max="7416" width="11.125" style="8" bestFit="1" customWidth="1"/>
    <col min="7417" max="7417" width="11" style="8" customWidth="1"/>
    <col min="7418" max="7420" width="11.25" style="8" bestFit="1" customWidth="1"/>
    <col min="7421" max="7426" width="11" style="8" customWidth="1"/>
    <col min="7427" max="7664" width="13" style="8"/>
    <col min="7665" max="7665" width="3.875" style="8" customWidth="1"/>
    <col min="7666" max="7666" width="3.5" style="8" customWidth="1"/>
    <col min="7667" max="7667" width="40.125" style="8" customWidth="1"/>
    <col min="7668" max="7668" width="1.625" style="8" customWidth="1"/>
    <col min="7669" max="7669" width="39.5" style="8" customWidth="1"/>
    <col min="7670" max="7670" width="0" style="8" hidden="1" customWidth="1"/>
    <col min="7671" max="7671" width="11.25" style="8" bestFit="1" customWidth="1"/>
    <col min="7672" max="7672" width="11.125" style="8" bestFit="1" customWidth="1"/>
    <col min="7673" max="7673" width="11" style="8" customWidth="1"/>
    <col min="7674" max="7676" width="11.25" style="8" bestFit="1" customWidth="1"/>
    <col min="7677" max="7682" width="11" style="8" customWidth="1"/>
    <col min="7683" max="7920" width="13" style="8"/>
    <col min="7921" max="7921" width="3.875" style="8" customWidth="1"/>
    <col min="7922" max="7922" width="3.5" style="8" customWidth="1"/>
    <col min="7923" max="7923" width="40.125" style="8" customWidth="1"/>
    <col min="7924" max="7924" width="1.625" style="8" customWidth="1"/>
    <col min="7925" max="7925" width="39.5" style="8" customWidth="1"/>
    <col min="7926" max="7926" width="0" style="8" hidden="1" customWidth="1"/>
    <col min="7927" max="7927" width="11.25" style="8" bestFit="1" customWidth="1"/>
    <col min="7928" max="7928" width="11.125" style="8" bestFit="1" customWidth="1"/>
    <col min="7929" max="7929" width="11" style="8" customWidth="1"/>
    <col min="7930" max="7932" width="11.25" style="8" bestFit="1" customWidth="1"/>
    <col min="7933" max="7938" width="11" style="8" customWidth="1"/>
    <col min="7939" max="8176" width="13" style="8"/>
    <col min="8177" max="8177" width="3.875" style="8" customWidth="1"/>
    <col min="8178" max="8178" width="3.5" style="8" customWidth="1"/>
    <col min="8179" max="8179" width="40.125" style="8" customWidth="1"/>
    <col min="8180" max="8180" width="1.625" style="8" customWidth="1"/>
    <col min="8181" max="8181" width="39.5" style="8" customWidth="1"/>
    <col min="8182" max="8182" width="0" style="8" hidden="1" customWidth="1"/>
    <col min="8183" max="8183" width="11.25" style="8" bestFit="1" customWidth="1"/>
    <col min="8184" max="8184" width="11.125" style="8" bestFit="1" customWidth="1"/>
    <col min="8185" max="8185" width="11" style="8" customWidth="1"/>
    <col min="8186" max="8188" width="11.25" style="8" bestFit="1" customWidth="1"/>
    <col min="8189" max="8194" width="11" style="8" customWidth="1"/>
    <col min="8195" max="8432" width="13" style="8"/>
    <col min="8433" max="8433" width="3.875" style="8" customWidth="1"/>
    <col min="8434" max="8434" width="3.5" style="8" customWidth="1"/>
    <col min="8435" max="8435" width="40.125" style="8" customWidth="1"/>
    <col min="8436" max="8436" width="1.625" style="8" customWidth="1"/>
    <col min="8437" max="8437" width="39.5" style="8" customWidth="1"/>
    <col min="8438" max="8438" width="0" style="8" hidden="1" customWidth="1"/>
    <col min="8439" max="8439" width="11.25" style="8" bestFit="1" customWidth="1"/>
    <col min="8440" max="8440" width="11.125" style="8" bestFit="1" customWidth="1"/>
    <col min="8441" max="8441" width="11" style="8" customWidth="1"/>
    <col min="8442" max="8444" width="11.25" style="8" bestFit="1" customWidth="1"/>
    <col min="8445" max="8450" width="11" style="8" customWidth="1"/>
    <col min="8451" max="8688" width="13" style="8"/>
    <col min="8689" max="8689" width="3.875" style="8" customWidth="1"/>
    <col min="8690" max="8690" width="3.5" style="8" customWidth="1"/>
    <col min="8691" max="8691" width="40.125" style="8" customWidth="1"/>
    <col min="8692" max="8692" width="1.625" style="8" customWidth="1"/>
    <col min="8693" max="8693" width="39.5" style="8" customWidth="1"/>
    <col min="8694" max="8694" width="0" style="8" hidden="1" customWidth="1"/>
    <col min="8695" max="8695" width="11.25" style="8" bestFit="1" customWidth="1"/>
    <col min="8696" max="8696" width="11.125" style="8" bestFit="1" customWidth="1"/>
    <col min="8697" max="8697" width="11" style="8" customWidth="1"/>
    <col min="8698" max="8700" width="11.25" style="8" bestFit="1" customWidth="1"/>
    <col min="8701" max="8706" width="11" style="8" customWidth="1"/>
    <col min="8707" max="8944" width="13" style="8"/>
    <col min="8945" max="8945" width="3.875" style="8" customWidth="1"/>
    <col min="8946" max="8946" width="3.5" style="8" customWidth="1"/>
    <col min="8947" max="8947" width="40.125" style="8" customWidth="1"/>
    <col min="8948" max="8948" width="1.625" style="8" customWidth="1"/>
    <col min="8949" max="8949" width="39.5" style="8" customWidth="1"/>
    <col min="8950" max="8950" width="0" style="8" hidden="1" customWidth="1"/>
    <col min="8951" max="8951" width="11.25" style="8" bestFit="1" customWidth="1"/>
    <col min="8952" max="8952" width="11.125" style="8" bestFit="1" customWidth="1"/>
    <col min="8953" max="8953" width="11" style="8" customWidth="1"/>
    <col min="8954" max="8956" width="11.25" style="8" bestFit="1" customWidth="1"/>
    <col min="8957" max="8962" width="11" style="8" customWidth="1"/>
    <col min="8963" max="9200" width="13" style="8"/>
    <col min="9201" max="9201" width="3.875" style="8" customWidth="1"/>
    <col min="9202" max="9202" width="3.5" style="8" customWidth="1"/>
    <col min="9203" max="9203" width="40.125" style="8" customWidth="1"/>
    <col min="9204" max="9204" width="1.625" style="8" customWidth="1"/>
    <col min="9205" max="9205" width="39.5" style="8" customWidth="1"/>
    <col min="9206" max="9206" width="0" style="8" hidden="1" customWidth="1"/>
    <col min="9207" max="9207" width="11.25" style="8" bestFit="1" customWidth="1"/>
    <col min="9208" max="9208" width="11.125" style="8" bestFit="1" customWidth="1"/>
    <col min="9209" max="9209" width="11" style="8" customWidth="1"/>
    <col min="9210" max="9212" width="11.25" style="8" bestFit="1" customWidth="1"/>
    <col min="9213" max="9218" width="11" style="8" customWidth="1"/>
    <col min="9219" max="9456" width="13" style="8"/>
    <col min="9457" max="9457" width="3.875" style="8" customWidth="1"/>
    <col min="9458" max="9458" width="3.5" style="8" customWidth="1"/>
    <col min="9459" max="9459" width="40.125" style="8" customWidth="1"/>
    <col min="9460" max="9460" width="1.625" style="8" customWidth="1"/>
    <col min="9461" max="9461" width="39.5" style="8" customWidth="1"/>
    <col min="9462" max="9462" width="0" style="8" hidden="1" customWidth="1"/>
    <col min="9463" max="9463" width="11.25" style="8" bestFit="1" customWidth="1"/>
    <col min="9464" max="9464" width="11.125" style="8" bestFit="1" customWidth="1"/>
    <col min="9465" max="9465" width="11" style="8" customWidth="1"/>
    <col min="9466" max="9468" width="11.25" style="8" bestFit="1" customWidth="1"/>
    <col min="9469" max="9474" width="11" style="8" customWidth="1"/>
    <col min="9475" max="9712" width="13" style="8"/>
    <col min="9713" max="9713" width="3.875" style="8" customWidth="1"/>
    <col min="9714" max="9714" width="3.5" style="8" customWidth="1"/>
    <col min="9715" max="9715" width="40.125" style="8" customWidth="1"/>
    <col min="9716" max="9716" width="1.625" style="8" customWidth="1"/>
    <col min="9717" max="9717" width="39.5" style="8" customWidth="1"/>
    <col min="9718" max="9718" width="0" style="8" hidden="1" customWidth="1"/>
    <col min="9719" max="9719" width="11.25" style="8" bestFit="1" customWidth="1"/>
    <col min="9720" max="9720" width="11.125" style="8" bestFit="1" customWidth="1"/>
    <col min="9721" max="9721" width="11" style="8" customWidth="1"/>
    <col min="9722" max="9724" width="11.25" style="8" bestFit="1" customWidth="1"/>
    <col min="9725" max="9730" width="11" style="8" customWidth="1"/>
    <col min="9731" max="9968" width="13" style="8"/>
    <col min="9969" max="9969" width="3.875" style="8" customWidth="1"/>
    <col min="9970" max="9970" width="3.5" style="8" customWidth="1"/>
    <col min="9971" max="9971" width="40.125" style="8" customWidth="1"/>
    <col min="9972" max="9972" width="1.625" style="8" customWidth="1"/>
    <col min="9973" max="9973" width="39.5" style="8" customWidth="1"/>
    <col min="9974" max="9974" width="0" style="8" hidden="1" customWidth="1"/>
    <col min="9975" max="9975" width="11.25" style="8" bestFit="1" customWidth="1"/>
    <col min="9976" max="9976" width="11.125" style="8" bestFit="1" customWidth="1"/>
    <col min="9977" max="9977" width="11" style="8" customWidth="1"/>
    <col min="9978" max="9980" width="11.25" style="8" bestFit="1" customWidth="1"/>
    <col min="9981" max="9986" width="11" style="8" customWidth="1"/>
    <col min="9987" max="10224" width="13" style="8"/>
    <col min="10225" max="10225" width="3.875" style="8" customWidth="1"/>
    <col min="10226" max="10226" width="3.5" style="8" customWidth="1"/>
    <col min="10227" max="10227" width="40.125" style="8" customWidth="1"/>
    <col min="10228" max="10228" width="1.625" style="8" customWidth="1"/>
    <col min="10229" max="10229" width="39.5" style="8" customWidth="1"/>
    <col min="10230" max="10230" width="0" style="8" hidden="1" customWidth="1"/>
    <col min="10231" max="10231" width="11.25" style="8" bestFit="1" customWidth="1"/>
    <col min="10232" max="10232" width="11.125" style="8" bestFit="1" customWidth="1"/>
    <col min="10233" max="10233" width="11" style="8" customWidth="1"/>
    <col min="10234" max="10236" width="11.25" style="8" bestFit="1" customWidth="1"/>
    <col min="10237" max="10242" width="11" style="8" customWidth="1"/>
    <col min="10243" max="10480" width="13" style="8"/>
    <col min="10481" max="10481" width="3.875" style="8" customWidth="1"/>
    <col min="10482" max="10482" width="3.5" style="8" customWidth="1"/>
    <col min="10483" max="10483" width="40.125" style="8" customWidth="1"/>
    <col min="10484" max="10484" width="1.625" style="8" customWidth="1"/>
    <col min="10485" max="10485" width="39.5" style="8" customWidth="1"/>
    <col min="10486" max="10486" width="0" style="8" hidden="1" customWidth="1"/>
    <col min="10487" max="10487" width="11.25" style="8" bestFit="1" customWidth="1"/>
    <col min="10488" max="10488" width="11.125" style="8" bestFit="1" customWidth="1"/>
    <col min="10489" max="10489" width="11" style="8" customWidth="1"/>
    <col min="10490" max="10492" width="11.25" style="8" bestFit="1" customWidth="1"/>
    <col min="10493" max="10498" width="11" style="8" customWidth="1"/>
    <col min="10499" max="10736" width="13" style="8"/>
    <col min="10737" max="10737" width="3.875" style="8" customWidth="1"/>
    <col min="10738" max="10738" width="3.5" style="8" customWidth="1"/>
    <col min="10739" max="10739" width="40.125" style="8" customWidth="1"/>
    <col min="10740" max="10740" width="1.625" style="8" customWidth="1"/>
    <col min="10741" max="10741" width="39.5" style="8" customWidth="1"/>
    <col min="10742" max="10742" width="0" style="8" hidden="1" customWidth="1"/>
    <col min="10743" max="10743" width="11.25" style="8" bestFit="1" customWidth="1"/>
    <col min="10744" max="10744" width="11.125" style="8" bestFit="1" customWidth="1"/>
    <col min="10745" max="10745" width="11" style="8" customWidth="1"/>
    <col min="10746" max="10748" width="11.25" style="8" bestFit="1" customWidth="1"/>
    <col min="10749" max="10754" width="11" style="8" customWidth="1"/>
    <col min="10755" max="10992" width="13" style="8"/>
    <col min="10993" max="10993" width="3.875" style="8" customWidth="1"/>
    <col min="10994" max="10994" width="3.5" style="8" customWidth="1"/>
    <col min="10995" max="10995" width="40.125" style="8" customWidth="1"/>
    <col min="10996" max="10996" width="1.625" style="8" customWidth="1"/>
    <col min="10997" max="10997" width="39.5" style="8" customWidth="1"/>
    <col min="10998" max="10998" width="0" style="8" hidden="1" customWidth="1"/>
    <col min="10999" max="10999" width="11.25" style="8" bestFit="1" customWidth="1"/>
    <col min="11000" max="11000" width="11.125" style="8" bestFit="1" customWidth="1"/>
    <col min="11001" max="11001" width="11" style="8" customWidth="1"/>
    <col min="11002" max="11004" width="11.25" style="8" bestFit="1" customWidth="1"/>
    <col min="11005" max="11010" width="11" style="8" customWidth="1"/>
    <col min="11011" max="11248" width="13" style="8"/>
    <col min="11249" max="11249" width="3.875" style="8" customWidth="1"/>
    <col min="11250" max="11250" width="3.5" style="8" customWidth="1"/>
    <col min="11251" max="11251" width="40.125" style="8" customWidth="1"/>
    <col min="11252" max="11252" width="1.625" style="8" customWidth="1"/>
    <col min="11253" max="11253" width="39.5" style="8" customWidth="1"/>
    <col min="11254" max="11254" width="0" style="8" hidden="1" customWidth="1"/>
    <col min="11255" max="11255" width="11.25" style="8" bestFit="1" customWidth="1"/>
    <col min="11256" max="11256" width="11.125" style="8" bestFit="1" customWidth="1"/>
    <col min="11257" max="11257" width="11" style="8" customWidth="1"/>
    <col min="11258" max="11260" width="11.25" style="8" bestFit="1" customWidth="1"/>
    <col min="11261" max="11266" width="11" style="8" customWidth="1"/>
    <col min="11267" max="11504" width="13" style="8"/>
    <col min="11505" max="11505" width="3.875" style="8" customWidth="1"/>
    <col min="11506" max="11506" width="3.5" style="8" customWidth="1"/>
    <col min="11507" max="11507" width="40.125" style="8" customWidth="1"/>
    <col min="11508" max="11508" width="1.625" style="8" customWidth="1"/>
    <col min="11509" max="11509" width="39.5" style="8" customWidth="1"/>
    <col min="11510" max="11510" width="0" style="8" hidden="1" customWidth="1"/>
    <col min="11511" max="11511" width="11.25" style="8" bestFit="1" customWidth="1"/>
    <col min="11512" max="11512" width="11.125" style="8" bestFit="1" customWidth="1"/>
    <col min="11513" max="11513" width="11" style="8" customWidth="1"/>
    <col min="11514" max="11516" width="11.25" style="8" bestFit="1" customWidth="1"/>
    <col min="11517" max="11522" width="11" style="8" customWidth="1"/>
    <col min="11523" max="11760" width="13" style="8"/>
    <col min="11761" max="11761" width="3.875" style="8" customWidth="1"/>
    <col min="11762" max="11762" width="3.5" style="8" customWidth="1"/>
    <col min="11763" max="11763" width="40.125" style="8" customWidth="1"/>
    <col min="11764" max="11764" width="1.625" style="8" customWidth="1"/>
    <col min="11765" max="11765" width="39.5" style="8" customWidth="1"/>
    <col min="11766" max="11766" width="0" style="8" hidden="1" customWidth="1"/>
    <col min="11767" max="11767" width="11.25" style="8" bestFit="1" customWidth="1"/>
    <col min="11768" max="11768" width="11.125" style="8" bestFit="1" customWidth="1"/>
    <col min="11769" max="11769" width="11" style="8" customWidth="1"/>
    <col min="11770" max="11772" width="11.25" style="8" bestFit="1" customWidth="1"/>
    <col min="11773" max="11778" width="11" style="8" customWidth="1"/>
    <col min="11779" max="12016" width="13" style="8"/>
    <col min="12017" max="12017" width="3.875" style="8" customWidth="1"/>
    <col min="12018" max="12018" width="3.5" style="8" customWidth="1"/>
    <col min="12019" max="12019" width="40.125" style="8" customWidth="1"/>
    <col min="12020" max="12020" width="1.625" style="8" customWidth="1"/>
    <col min="12021" max="12021" width="39.5" style="8" customWidth="1"/>
    <col min="12022" max="12022" width="0" style="8" hidden="1" customWidth="1"/>
    <col min="12023" max="12023" width="11.25" style="8" bestFit="1" customWidth="1"/>
    <col min="12024" max="12024" width="11.125" style="8" bestFit="1" customWidth="1"/>
    <col min="12025" max="12025" width="11" style="8" customWidth="1"/>
    <col min="12026" max="12028" width="11.25" style="8" bestFit="1" customWidth="1"/>
    <col min="12029" max="12034" width="11" style="8" customWidth="1"/>
    <col min="12035" max="12272" width="13" style="8"/>
    <col min="12273" max="12273" width="3.875" style="8" customWidth="1"/>
    <col min="12274" max="12274" width="3.5" style="8" customWidth="1"/>
    <col min="12275" max="12275" width="40.125" style="8" customWidth="1"/>
    <col min="12276" max="12276" width="1.625" style="8" customWidth="1"/>
    <col min="12277" max="12277" width="39.5" style="8" customWidth="1"/>
    <col min="12278" max="12278" width="0" style="8" hidden="1" customWidth="1"/>
    <col min="12279" max="12279" width="11.25" style="8" bestFit="1" customWidth="1"/>
    <col min="12280" max="12280" width="11.125" style="8" bestFit="1" customWidth="1"/>
    <col min="12281" max="12281" width="11" style="8" customWidth="1"/>
    <col min="12282" max="12284" width="11.25" style="8" bestFit="1" customWidth="1"/>
    <col min="12285" max="12290" width="11" style="8" customWidth="1"/>
    <col min="12291" max="12528" width="13" style="8"/>
    <col min="12529" max="12529" width="3.875" style="8" customWidth="1"/>
    <col min="12530" max="12530" width="3.5" style="8" customWidth="1"/>
    <col min="12531" max="12531" width="40.125" style="8" customWidth="1"/>
    <col min="12532" max="12532" width="1.625" style="8" customWidth="1"/>
    <col min="12533" max="12533" width="39.5" style="8" customWidth="1"/>
    <col min="12534" max="12534" width="0" style="8" hidden="1" customWidth="1"/>
    <col min="12535" max="12535" width="11.25" style="8" bestFit="1" customWidth="1"/>
    <col min="12536" max="12536" width="11.125" style="8" bestFit="1" customWidth="1"/>
    <col min="12537" max="12537" width="11" style="8" customWidth="1"/>
    <col min="12538" max="12540" width="11.25" style="8" bestFit="1" customWidth="1"/>
    <col min="12541" max="12546" width="11" style="8" customWidth="1"/>
    <col min="12547" max="12784" width="13" style="8"/>
    <col min="12785" max="12785" width="3.875" style="8" customWidth="1"/>
    <col min="12786" max="12786" width="3.5" style="8" customWidth="1"/>
    <col min="12787" max="12787" width="40.125" style="8" customWidth="1"/>
    <col min="12788" max="12788" width="1.625" style="8" customWidth="1"/>
    <col min="12789" max="12789" width="39.5" style="8" customWidth="1"/>
    <col min="12790" max="12790" width="0" style="8" hidden="1" customWidth="1"/>
    <col min="12791" max="12791" width="11.25" style="8" bestFit="1" customWidth="1"/>
    <col min="12792" max="12792" width="11.125" style="8" bestFit="1" customWidth="1"/>
    <col min="12793" max="12793" width="11" style="8" customWidth="1"/>
    <col min="12794" max="12796" width="11.25" style="8" bestFit="1" customWidth="1"/>
    <col min="12797" max="12802" width="11" style="8" customWidth="1"/>
    <col min="12803" max="13040" width="13" style="8"/>
    <col min="13041" max="13041" width="3.875" style="8" customWidth="1"/>
    <col min="13042" max="13042" width="3.5" style="8" customWidth="1"/>
    <col min="13043" max="13043" width="40.125" style="8" customWidth="1"/>
    <col min="13044" max="13044" width="1.625" style="8" customWidth="1"/>
    <col min="13045" max="13045" width="39.5" style="8" customWidth="1"/>
    <col min="13046" max="13046" width="0" style="8" hidden="1" customWidth="1"/>
    <col min="13047" max="13047" width="11.25" style="8" bestFit="1" customWidth="1"/>
    <col min="13048" max="13048" width="11.125" style="8" bestFit="1" customWidth="1"/>
    <col min="13049" max="13049" width="11" style="8" customWidth="1"/>
    <col min="13050" max="13052" width="11.25" style="8" bestFit="1" customWidth="1"/>
    <col min="13053" max="13058" width="11" style="8" customWidth="1"/>
    <col min="13059" max="13296" width="13" style="8"/>
    <col min="13297" max="13297" width="3.875" style="8" customWidth="1"/>
    <col min="13298" max="13298" width="3.5" style="8" customWidth="1"/>
    <col min="13299" max="13299" width="40.125" style="8" customWidth="1"/>
    <col min="13300" max="13300" width="1.625" style="8" customWidth="1"/>
    <col min="13301" max="13301" width="39.5" style="8" customWidth="1"/>
    <col min="13302" max="13302" width="0" style="8" hidden="1" customWidth="1"/>
    <col min="13303" max="13303" width="11.25" style="8" bestFit="1" customWidth="1"/>
    <col min="13304" max="13304" width="11.125" style="8" bestFit="1" customWidth="1"/>
    <col min="13305" max="13305" width="11" style="8" customWidth="1"/>
    <col min="13306" max="13308" width="11.25" style="8" bestFit="1" customWidth="1"/>
    <col min="13309" max="13314" width="11" style="8" customWidth="1"/>
    <col min="13315" max="13552" width="13" style="8"/>
    <col min="13553" max="13553" width="3.875" style="8" customWidth="1"/>
    <col min="13554" max="13554" width="3.5" style="8" customWidth="1"/>
    <col min="13555" max="13555" width="40.125" style="8" customWidth="1"/>
    <col min="13556" max="13556" width="1.625" style="8" customWidth="1"/>
    <col min="13557" max="13557" width="39.5" style="8" customWidth="1"/>
    <col min="13558" max="13558" width="0" style="8" hidden="1" customWidth="1"/>
    <col min="13559" max="13559" width="11.25" style="8" bestFit="1" customWidth="1"/>
    <col min="13560" max="13560" width="11.125" style="8" bestFit="1" customWidth="1"/>
    <col min="13561" max="13561" width="11" style="8" customWidth="1"/>
    <col min="13562" max="13564" width="11.25" style="8" bestFit="1" customWidth="1"/>
    <col min="13565" max="13570" width="11" style="8" customWidth="1"/>
    <col min="13571" max="13808" width="13" style="8"/>
    <col min="13809" max="13809" width="3.875" style="8" customWidth="1"/>
    <col min="13810" max="13810" width="3.5" style="8" customWidth="1"/>
    <col min="13811" max="13811" width="40.125" style="8" customWidth="1"/>
    <col min="13812" max="13812" width="1.625" style="8" customWidth="1"/>
    <col min="13813" max="13813" width="39.5" style="8" customWidth="1"/>
    <col min="13814" max="13814" width="0" style="8" hidden="1" customWidth="1"/>
    <col min="13815" max="13815" width="11.25" style="8" bestFit="1" customWidth="1"/>
    <col min="13816" max="13816" width="11.125" style="8" bestFit="1" customWidth="1"/>
    <col min="13817" max="13817" width="11" style="8" customWidth="1"/>
    <col min="13818" max="13820" width="11.25" style="8" bestFit="1" customWidth="1"/>
    <col min="13821" max="13826" width="11" style="8" customWidth="1"/>
    <col min="13827" max="14064" width="13" style="8"/>
    <col min="14065" max="14065" width="3.875" style="8" customWidth="1"/>
    <col min="14066" max="14066" width="3.5" style="8" customWidth="1"/>
    <col min="14067" max="14067" width="40.125" style="8" customWidth="1"/>
    <col min="14068" max="14068" width="1.625" style="8" customWidth="1"/>
    <col min="14069" max="14069" width="39.5" style="8" customWidth="1"/>
    <col min="14070" max="14070" width="0" style="8" hidden="1" customWidth="1"/>
    <col min="14071" max="14071" width="11.25" style="8" bestFit="1" customWidth="1"/>
    <col min="14072" max="14072" width="11.125" style="8" bestFit="1" customWidth="1"/>
    <col min="14073" max="14073" width="11" style="8" customWidth="1"/>
    <col min="14074" max="14076" width="11.25" style="8" bestFit="1" customWidth="1"/>
    <col min="14077" max="14082" width="11" style="8" customWidth="1"/>
    <col min="14083" max="14320" width="13" style="8"/>
    <col min="14321" max="14321" width="3.875" style="8" customWidth="1"/>
    <col min="14322" max="14322" width="3.5" style="8" customWidth="1"/>
    <col min="14323" max="14323" width="40.125" style="8" customWidth="1"/>
    <col min="14324" max="14324" width="1.625" style="8" customWidth="1"/>
    <col min="14325" max="14325" width="39.5" style="8" customWidth="1"/>
    <col min="14326" max="14326" width="0" style="8" hidden="1" customWidth="1"/>
    <col min="14327" max="14327" width="11.25" style="8" bestFit="1" customWidth="1"/>
    <col min="14328" max="14328" width="11.125" style="8" bestFit="1" customWidth="1"/>
    <col min="14329" max="14329" width="11" style="8" customWidth="1"/>
    <col min="14330" max="14332" width="11.25" style="8" bestFit="1" customWidth="1"/>
    <col min="14333" max="14338" width="11" style="8" customWidth="1"/>
    <col min="14339" max="14576" width="13" style="8"/>
    <col min="14577" max="14577" width="3.875" style="8" customWidth="1"/>
    <col min="14578" max="14578" width="3.5" style="8" customWidth="1"/>
    <col min="14579" max="14579" width="40.125" style="8" customWidth="1"/>
    <col min="14580" max="14580" width="1.625" style="8" customWidth="1"/>
    <col min="14581" max="14581" width="39.5" style="8" customWidth="1"/>
    <col min="14582" max="14582" width="0" style="8" hidden="1" customWidth="1"/>
    <col min="14583" max="14583" width="11.25" style="8" bestFit="1" customWidth="1"/>
    <col min="14584" max="14584" width="11.125" style="8" bestFit="1" customWidth="1"/>
    <col min="14585" max="14585" width="11" style="8" customWidth="1"/>
    <col min="14586" max="14588" width="11.25" style="8" bestFit="1" customWidth="1"/>
    <col min="14589" max="14594" width="11" style="8" customWidth="1"/>
    <col min="14595" max="14832" width="13" style="8"/>
    <col min="14833" max="14833" width="3.875" style="8" customWidth="1"/>
    <col min="14834" max="14834" width="3.5" style="8" customWidth="1"/>
    <col min="14835" max="14835" width="40.125" style="8" customWidth="1"/>
    <col min="14836" max="14836" width="1.625" style="8" customWidth="1"/>
    <col min="14837" max="14837" width="39.5" style="8" customWidth="1"/>
    <col min="14838" max="14838" width="0" style="8" hidden="1" customWidth="1"/>
    <col min="14839" max="14839" width="11.25" style="8" bestFit="1" customWidth="1"/>
    <col min="14840" max="14840" width="11.125" style="8" bestFit="1" customWidth="1"/>
    <col min="14841" max="14841" width="11" style="8" customWidth="1"/>
    <col min="14842" max="14844" width="11.25" style="8" bestFit="1" customWidth="1"/>
    <col min="14845" max="14850" width="11" style="8" customWidth="1"/>
    <col min="14851" max="15088" width="13" style="8"/>
    <col min="15089" max="15089" width="3.875" style="8" customWidth="1"/>
    <col min="15090" max="15090" width="3.5" style="8" customWidth="1"/>
    <col min="15091" max="15091" width="40.125" style="8" customWidth="1"/>
    <col min="15092" max="15092" width="1.625" style="8" customWidth="1"/>
    <col min="15093" max="15093" width="39.5" style="8" customWidth="1"/>
    <col min="15094" max="15094" width="0" style="8" hidden="1" customWidth="1"/>
    <col min="15095" max="15095" width="11.25" style="8" bestFit="1" customWidth="1"/>
    <col min="15096" max="15096" width="11.125" style="8" bestFit="1" customWidth="1"/>
    <col min="15097" max="15097" width="11" style="8" customWidth="1"/>
    <col min="15098" max="15100" width="11.25" style="8" bestFit="1" customWidth="1"/>
    <col min="15101" max="15106" width="11" style="8" customWidth="1"/>
    <col min="15107" max="15344" width="13" style="8"/>
    <col min="15345" max="15345" width="3.875" style="8" customWidth="1"/>
    <col min="15346" max="15346" width="3.5" style="8" customWidth="1"/>
    <col min="15347" max="15347" width="40.125" style="8" customWidth="1"/>
    <col min="15348" max="15348" width="1.625" style="8" customWidth="1"/>
    <col min="15349" max="15349" width="39.5" style="8" customWidth="1"/>
    <col min="15350" max="15350" width="0" style="8" hidden="1" customWidth="1"/>
    <col min="15351" max="15351" width="11.25" style="8" bestFit="1" customWidth="1"/>
    <col min="15352" max="15352" width="11.125" style="8" bestFit="1" customWidth="1"/>
    <col min="15353" max="15353" width="11" style="8" customWidth="1"/>
    <col min="15354" max="15356" width="11.25" style="8" bestFit="1" customWidth="1"/>
    <col min="15357" max="15362" width="11" style="8" customWidth="1"/>
    <col min="15363" max="15600" width="13" style="8"/>
    <col min="15601" max="15601" width="3.875" style="8" customWidth="1"/>
    <col min="15602" max="15602" width="3.5" style="8" customWidth="1"/>
    <col min="15603" max="15603" width="40.125" style="8" customWidth="1"/>
    <col min="15604" max="15604" width="1.625" style="8" customWidth="1"/>
    <col min="15605" max="15605" width="39.5" style="8" customWidth="1"/>
    <col min="15606" max="15606" width="0" style="8" hidden="1" customWidth="1"/>
    <col min="15607" max="15607" width="11.25" style="8" bestFit="1" customWidth="1"/>
    <col min="15608" max="15608" width="11.125" style="8" bestFit="1" customWidth="1"/>
    <col min="15609" max="15609" width="11" style="8" customWidth="1"/>
    <col min="15610" max="15612" width="11.25" style="8" bestFit="1" customWidth="1"/>
    <col min="15613" max="15618" width="11" style="8" customWidth="1"/>
    <col min="15619" max="15856" width="13" style="8"/>
    <col min="15857" max="15857" width="3.875" style="8" customWidth="1"/>
    <col min="15858" max="15858" width="3.5" style="8" customWidth="1"/>
    <col min="15859" max="15859" width="40.125" style="8" customWidth="1"/>
    <col min="15860" max="15860" width="1.625" style="8" customWidth="1"/>
    <col min="15861" max="15861" width="39.5" style="8" customWidth="1"/>
    <col min="15862" max="15862" width="0" style="8" hidden="1" customWidth="1"/>
    <col min="15863" max="15863" width="11.25" style="8" bestFit="1" customWidth="1"/>
    <col min="15864" max="15864" width="11.125" style="8" bestFit="1" customWidth="1"/>
    <col min="15865" max="15865" width="11" style="8" customWidth="1"/>
    <col min="15866" max="15868" width="11.25" style="8" bestFit="1" customWidth="1"/>
    <col min="15869" max="15874" width="11" style="8" customWidth="1"/>
    <col min="15875" max="16112" width="13" style="8"/>
    <col min="16113" max="16113" width="3.875" style="8" customWidth="1"/>
    <col min="16114" max="16114" width="3.5" style="8" customWidth="1"/>
    <col min="16115" max="16115" width="40.125" style="8" customWidth="1"/>
    <col min="16116" max="16116" width="1.625" style="8" customWidth="1"/>
    <col min="16117" max="16117" width="39.5" style="8" customWidth="1"/>
    <col min="16118" max="16118" width="0" style="8" hidden="1" customWidth="1"/>
    <col min="16119" max="16119" width="11.25" style="8" bestFit="1" customWidth="1"/>
    <col min="16120" max="16120" width="11.125" style="8" bestFit="1" customWidth="1"/>
    <col min="16121" max="16121" width="11" style="8" customWidth="1"/>
    <col min="16122" max="16124" width="11.25" style="8" bestFit="1" customWidth="1"/>
    <col min="16125" max="16130" width="11" style="8" customWidth="1"/>
    <col min="16131" max="16384" width="13" style="8"/>
  </cols>
  <sheetData>
    <row r="1" spans="1:26" s="4" customFormat="1" ht="19.5" customHeight="1">
      <c r="A1" s="1"/>
      <c r="B1" s="1" t="s">
        <v>397</v>
      </c>
      <c r="C1" s="2"/>
      <c r="D1" s="2"/>
      <c r="E1" s="2"/>
      <c r="F1" s="2"/>
      <c r="G1" s="3"/>
      <c r="H1" s="3"/>
      <c r="I1" s="3"/>
      <c r="J1" s="3"/>
      <c r="K1" s="3"/>
      <c r="L1" s="3"/>
      <c r="M1" s="3"/>
      <c r="N1" s="3"/>
      <c r="O1" s="3"/>
      <c r="P1" s="3"/>
      <c r="Q1" s="3"/>
      <c r="R1" s="3"/>
      <c r="S1" s="3"/>
      <c r="T1" s="3"/>
      <c r="U1" s="3"/>
      <c r="V1" s="3"/>
      <c r="W1" s="3"/>
      <c r="X1" s="3"/>
      <c r="Y1" s="3"/>
      <c r="Z1" s="3"/>
    </row>
    <row r="2" spans="1:26" s="99" customFormat="1" ht="15" customHeight="1">
      <c r="A2" s="530"/>
      <c r="B2" s="530" t="s">
        <v>398</v>
      </c>
      <c r="G2" s="216"/>
      <c r="H2" s="216"/>
      <c r="I2" s="216"/>
    </row>
    <row r="3" spans="1:26" ht="18.75">
      <c r="A3" s="5"/>
      <c r="B3" s="5" t="s">
        <v>311</v>
      </c>
      <c r="C3" s="5"/>
      <c r="D3" s="177"/>
      <c r="E3" s="177"/>
      <c r="F3" s="177"/>
    </row>
    <row r="4" spans="1:26" s="99" customFormat="1" ht="9" customHeight="1">
      <c r="A4" s="5"/>
      <c r="B4" s="5"/>
      <c r="G4" s="216"/>
      <c r="H4" s="216"/>
      <c r="I4" s="216"/>
    </row>
    <row r="5" spans="1:26" ht="19.5" thickBot="1">
      <c r="A5" s="5"/>
      <c r="B5" s="5"/>
      <c r="C5" s="8" t="str">
        <f>"（単位：百万"&amp;'為替換算(currency conversion)'!$A$3&amp;"/Unit: "&amp;'為替換算(currency conversion)'!$A$3&amp;" million）"</f>
        <v>（単位：百万USD/Unit: USD million）</v>
      </c>
      <c r="E5" s="177"/>
      <c r="F5" s="177"/>
    </row>
    <row r="6" spans="1:26" s="71" customFormat="1" ht="17.25">
      <c r="A6" s="98"/>
      <c r="B6" s="98"/>
      <c r="C6" s="940" t="s">
        <v>476</v>
      </c>
      <c r="D6" s="941"/>
      <c r="E6" s="941" t="s">
        <v>4</v>
      </c>
      <c r="F6" s="944" t="s">
        <v>496</v>
      </c>
      <c r="G6" s="885" t="s">
        <v>62</v>
      </c>
      <c r="H6" s="885"/>
      <c r="I6" s="885"/>
      <c r="J6" s="935"/>
      <c r="K6" s="885" t="s">
        <v>497</v>
      </c>
      <c r="L6" s="885"/>
      <c r="M6" s="885"/>
      <c r="N6" s="935"/>
      <c r="O6" s="885" t="s">
        <v>498</v>
      </c>
      <c r="P6" s="885"/>
      <c r="Q6" s="885"/>
      <c r="R6" s="935"/>
      <c r="S6" s="885" t="s">
        <v>516</v>
      </c>
      <c r="T6" s="885"/>
      <c r="U6" s="885"/>
      <c r="V6" s="935"/>
      <c r="W6" s="885" t="s">
        <v>533</v>
      </c>
      <c r="X6" s="885"/>
      <c r="Y6" s="885"/>
      <c r="Z6" s="935"/>
    </row>
    <row r="7" spans="1:26" s="71" customFormat="1" ht="37.5" customHeight="1" thickBot="1">
      <c r="C7" s="942"/>
      <c r="D7" s="943"/>
      <c r="E7" s="943"/>
      <c r="F7" s="945"/>
      <c r="G7" s="644" t="s">
        <v>9</v>
      </c>
      <c r="H7" s="645" t="s">
        <v>10</v>
      </c>
      <c r="I7" s="20" t="s">
        <v>247</v>
      </c>
      <c r="J7" s="646" t="s">
        <v>246</v>
      </c>
      <c r="K7" s="647" t="s">
        <v>9</v>
      </c>
      <c r="L7" s="20" t="s">
        <v>10</v>
      </c>
      <c r="M7" s="20" t="s">
        <v>247</v>
      </c>
      <c r="N7" s="646" t="s">
        <v>246</v>
      </c>
      <c r="O7" s="647" t="s">
        <v>9</v>
      </c>
      <c r="P7" s="20" t="s">
        <v>10</v>
      </c>
      <c r="Q7" s="20" t="s">
        <v>247</v>
      </c>
      <c r="R7" s="646" t="s">
        <v>246</v>
      </c>
      <c r="S7" s="647" t="s">
        <v>9</v>
      </c>
      <c r="T7" s="20" t="s">
        <v>10</v>
      </c>
      <c r="U7" s="20" t="s">
        <v>247</v>
      </c>
      <c r="V7" s="646" t="s">
        <v>246</v>
      </c>
      <c r="W7" s="647" t="s">
        <v>9</v>
      </c>
      <c r="X7" s="20" t="s">
        <v>10</v>
      </c>
      <c r="Y7" s="20" t="s">
        <v>247</v>
      </c>
      <c r="Z7" s="646" t="s">
        <v>246</v>
      </c>
    </row>
    <row r="8" spans="1:26" s="71" customFormat="1" ht="15" customHeight="1">
      <c r="C8" s="435" t="s">
        <v>314</v>
      </c>
      <c r="D8" s="436"/>
      <c r="E8" s="437" t="s">
        <v>4</v>
      </c>
      <c r="F8" s="438" t="s">
        <v>315</v>
      </c>
      <c r="G8" s="439">
        <f>IF('CF(Statements of Cash Flows)'!G8="-","-",'CF(Statements of Cash Flows)'!G8/'為替換算(currency conversion)'!$B$3)</f>
        <v>940.45836376917464</v>
      </c>
      <c r="H8" s="439">
        <f>IF('CF(Statements of Cash Flows)'!H8="-","-",'CF(Statements of Cash Flows)'!H8/'為替換算(currency conversion)'!$B$3)</f>
        <v>1137.8013148283419</v>
      </c>
      <c r="I8" s="439">
        <f>IF('CF(Statements of Cash Flows)'!I8="-","-",'CF(Statements of Cash Flows)'!I8/'為替換算(currency conversion)'!$B$3)</f>
        <v>1558.4733382030679</v>
      </c>
      <c r="J8" s="440">
        <f>IF('CF(Statements of Cash Flows)'!J8="-","-",'CF(Statements of Cash Flows)'!J8/'為替換算(currency conversion)'!$B$3)</f>
        <v>2142.9145361577794</v>
      </c>
      <c r="K8" s="648">
        <f>IF('CF(Statements of Cash Flows)'!K8="-","-",'CF(Statements of Cash Flows)'!K8/'為替換算(currency conversion)'!$B$3)</f>
        <v>807.45982468955447</v>
      </c>
      <c r="L8" s="443">
        <f>IF('CF(Statements of Cash Flows)'!L8="-","-",'CF(Statements of Cash Flows)'!L8/'為替換算(currency conversion)'!$B$3)</f>
        <v>1134.0394448502557</v>
      </c>
      <c r="M8" s="443">
        <f>IF('CF(Statements of Cash Flows)'!M8="-","-",'CF(Statements of Cash Flows)'!M8/'為替換算(currency conversion)'!$B$3)</f>
        <v>1539.6548575602631</v>
      </c>
      <c r="N8" s="440">
        <f>IF('CF(Statements of Cash Flows)'!N8="-","-",'CF(Statements of Cash Flows)'!N8/'為替換算(currency conversion)'!$B$3)</f>
        <v>2209.7242512783055</v>
      </c>
      <c r="O8" s="648">
        <f>IF('CF(Statements of Cash Flows)'!O8="-","-",'CF(Statements of Cash Flows)'!O8/'為替換算(currency conversion)'!$B$3)</f>
        <v>1520.0146092037985</v>
      </c>
      <c r="P8" s="443">
        <f>IF('CF(Statements of Cash Flows)'!P8="-","-",'CF(Statements of Cash Flows)'!P8/'為替換算(currency conversion)'!$B$3)</f>
        <v>1528.6157779401024</v>
      </c>
      <c r="Q8" s="443">
        <f>IF('CF(Statements of Cash Flows)'!Q8="-","-",'CF(Statements of Cash Flows)'!Q8/'為替換算(currency conversion)'!$B$3)</f>
        <v>2034.4594594594596</v>
      </c>
      <c r="R8" s="440">
        <f>IF('CF(Statements of Cash Flows)'!R8="-","-",'CF(Statements of Cash Flows)'!R8/'為替換算(currency conversion)'!$B$3)</f>
        <v>2556.8754565376189</v>
      </c>
      <c r="S8" s="648">
        <f>IF('CF(Statements of Cash Flows)'!S8="-","-",'CF(Statements of Cash Flows)'!S8/'為替換算(currency conversion)'!$B$3)</f>
        <v>1502.8944485025568</v>
      </c>
      <c r="T8" s="443">
        <f>IF('CF(Statements of Cash Flows)'!T8="-","-",'CF(Statements of Cash Flows)'!T8/'為替換算(currency conversion)'!$B$3)</f>
        <v>1892.7867056245436</v>
      </c>
      <c r="U8" s="443">
        <f>IF('CF(Statements of Cash Flows)'!U8="-","-",'CF(Statements of Cash Flows)'!U8/'為替換算(currency conversion)'!$B$3)</f>
        <v>2481.0719503287073</v>
      </c>
      <c r="V8" s="440">
        <f>IF('CF(Statements of Cash Flows)'!V8="-","-",'CF(Statements of Cash Flows)'!V8/'為替換算(currency conversion)'!$B$3)</f>
        <v>3218.5171658144632</v>
      </c>
      <c r="W8" s="648">
        <f>IF('CF(Statements of Cash Flows)'!W8="-","-",'CF(Statements of Cash Flows)'!W8/'為替換算(currency conversion)'!$B$3)</f>
        <v>1427.7118334550767</v>
      </c>
      <c r="X8" s="796"/>
      <c r="Y8" s="796"/>
      <c r="Z8" s="797"/>
    </row>
    <row r="9" spans="1:26" s="71" customFormat="1" ht="15" customHeight="1">
      <c r="C9" s="435"/>
      <c r="D9" s="444" t="s">
        <v>499</v>
      </c>
      <c r="E9" s="445" t="s">
        <v>4</v>
      </c>
      <c r="F9" s="446" t="s">
        <v>317</v>
      </c>
      <c r="G9" s="447">
        <f>IF('CF(Statements of Cash Flows)'!G9="-","-",'CF(Statements of Cash Flows)'!G9/'為替換算(currency conversion)'!$B$3)</f>
        <v>159.37728268809352</v>
      </c>
      <c r="H9" s="447">
        <f>IF('CF(Statements of Cash Flows)'!H9="-","-",'CF(Statements of Cash Flows)'!H9/'為替換算(currency conversion)'!$B$3)</f>
        <v>335.67384952520086</v>
      </c>
      <c r="I9" s="447">
        <f>IF('CF(Statements of Cash Flows)'!I9="-","-",'CF(Statements of Cash Flows)'!I9/'為替換算(currency conversion)'!$B$3)</f>
        <v>535.23557341124911</v>
      </c>
      <c r="J9" s="448">
        <f>IF('CF(Statements of Cash Flows)'!J9="-","-",'CF(Statements of Cash Flows)'!J9/'為替換算(currency conversion)'!$B$3)</f>
        <v>782.42330168005844</v>
      </c>
      <c r="K9" s="649">
        <f>IF('CF(Statements of Cash Flows)'!K9="-","-",'CF(Statements of Cash Flows)'!K9/'為替換算(currency conversion)'!$B$3)</f>
        <v>191.64536157779401</v>
      </c>
      <c r="L9" s="451">
        <f>IF('CF(Statements of Cash Flows)'!L9="-","-",'CF(Statements of Cash Flows)'!L9/'為替換算(currency conversion)'!$B$3)</f>
        <v>362.26260043827614</v>
      </c>
      <c r="M9" s="451">
        <f>IF('CF(Statements of Cash Flows)'!M9="-","-",'CF(Statements of Cash Flows)'!M9/'為替換算(currency conversion)'!$B$3)</f>
        <v>564.87399561723885</v>
      </c>
      <c r="N9" s="448">
        <f>IF('CF(Statements of Cash Flows)'!N9="-","-",'CF(Statements of Cash Flows)'!N9/'為替換算(currency conversion)'!$B$3)</f>
        <v>892.11102994886778</v>
      </c>
      <c r="O9" s="649">
        <f>IF('CF(Statements of Cash Flows)'!O9="-","-",'CF(Statements of Cash Flows)'!O9/'為替換算(currency conversion)'!$B$3)</f>
        <v>197.26077428780133</v>
      </c>
      <c r="P9" s="451">
        <f>IF('CF(Statements of Cash Flows)'!P9="-","-",'CF(Statements of Cash Flows)'!P9/'為替換算(currency conversion)'!$B$3)</f>
        <v>384.74251278305331</v>
      </c>
      <c r="Q9" s="451">
        <f>IF('CF(Statements of Cash Flows)'!Q9="-","-",'CF(Statements of Cash Flows)'!Q9/'為替換算(currency conversion)'!$B$3)</f>
        <v>558.71073776479182</v>
      </c>
      <c r="R9" s="448">
        <f>IF('CF(Statements of Cash Flows)'!R9="-","-",'CF(Statements of Cash Flows)'!R9/'為替換算(currency conversion)'!$B$3)</f>
        <v>728.37837837837844</v>
      </c>
      <c r="S9" s="649">
        <f>IF('CF(Statements of Cash Flows)'!S9="-","-",'CF(Statements of Cash Flows)'!S9/'為替換算(currency conversion)'!$B$3)</f>
        <v>173.18298027757487</v>
      </c>
      <c r="T9" s="451">
        <f>IF('CF(Statements of Cash Flows)'!T9="-","-",'CF(Statements of Cash Flows)'!T9/'為替換算(currency conversion)'!$B$3)</f>
        <v>386.5504017531045</v>
      </c>
      <c r="U9" s="451">
        <f>IF('CF(Statements of Cash Flows)'!U9="-","-",'CF(Statements of Cash Flows)'!U9/'為替換算(currency conversion)'!$B$3)</f>
        <v>653.46055514974432</v>
      </c>
      <c r="V9" s="448">
        <f>IF('CF(Statements of Cash Flows)'!V9="-","-",'CF(Statements of Cash Flows)'!V9/'為替換算(currency conversion)'!$B$3)</f>
        <v>745.99159970781591</v>
      </c>
      <c r="W9" s="649">
        <f>IF('CF(Statements of Cash Flows)'!W9="-","-",'CF(Statements of Cash Flows)'!W9/'為替換算(currency conversion)'!$B$3)</f>
        <v>297.5164353542732</v>
      </c>
      <c r="X9" s="799"/>
      <c r="Y9" s="799"/>
      <c r="Z9" s="825"/>
    </row>
    <row r="10" spans="1:26" s="71" customFormat="1" ht="15" customHeight="1">
      <c r="C10" s="435"/>
      <c r="D10" s="452" t="s">
        <v>318</v>
      </c>
      <c r="E10" s="453" t="s">
        <v>4</v>
      </c>
      <c r="F10" s="454" t="s">
        <v>319</v>
      </c>
      <c r="G10" s="455">
        <f>IF('CF(Statements of Cash Flows)'!G10="-","-",'CF(Statements of Cash Flows)'!G10/'為替換算(currency conversion)'!$B$3)</f>
        <v>355.20452885317752</v>
      </c>
      <c r="H10" s="455">
        <f>IF('CF(Statements of Cash Flows)'!H10="-","-",'CF(Statements of Cash Flows)'!H10/'為替換算(currency conversion)'!$B$3)</f>
        <v>710.35427319211101</v>
      </c>
      <c r="I10" s="455">
        <f>IF('CF(Statements of Cash Flows)'!I10="-","-",'CF(Statements of Cash Flows)'!I10/'為替換算(currency conversion)'!$B$3)</f>
        <v>1078.3875091307525</v>
      </c>
      <c r="J10" s="456">
        <f>IF('CF(Statements of Cash Flows)'!J10="-","-",'CF(Statements of Cash Flows)'!J10/'為替換算(currency conversion)'!$B$3)</f>
        <v>1443.1519357195034</v>
      </c>
      <c r="K10" s="650">
        <f>IF('CF(Statements of Cash Flows)'!K10="-","-",'CF(Statements of Cash Flows)'!K10/'為替換算(currency conversion)'!$B$3)</f>
        <v>347.88166544923303</v>
      </c>
      <c r="L10" s="459">
        <f>IF('CF(Statements of Cash Flows)'!L10="-","-",'CF(Statements of Cash Flows)'!L10/'為替換算(currency conversion)'!$B$3)</f>
        <v>701.15960555149752</v>
      </c>
      <c r="M10" s="459">
        <f>IF('CF(Statements of Cash Flows)'!M10="-","-",'CF(Statements of Cash Flows)'!M10/'為替換算(currency conversion)'!$B$3)</f>
        <v>1073.1829802775749</v>
      </c>
      <c r="N10" s="456">
        <f>IF('CF(Statements of Cash Flows)'!N10="-","-",'CF(Statements of Cash Flows)'!N10/'為替換算(currency conversion)'!$B$3)</f>
        <v>1443.0058436815193</v>
      </c>
      <c r="O10" s="650">
        <f>IF('CF(Statements of Cash Flows)'!O10="-","-",'CF(Statements of Cash Flows)'!O10/'為替換算(currency conversion)'!$B$3)</f>
        <v>440.53140978816657</v>
      </c>
      <c r="P10" s="459">
        <f>IF('CF(Statements of Cash Flows)'!P10="-","-",'CF(Statements of Cash Flows)'!P10/'為替換算(currency conversion)'!$B$3)</f>
        <v>890.21183345507677</v>
      </c>
      <c r="Q10" s="459">
        <f>IF('CF(Statements of Cash Flows)'!Q10="-","-",'CF(Statements of Cash Flows)'!Q10/'為替換算(currency conversion)'!$B$3)</f>
        <v>1368.6997808619431</v>
      </c>
      <c r="R10" s="456">
        <f>IF('CF(Statements of Cash Flows)'!R10="-","-",'CF(Statements of Cash Flows)'!R10/'為替換算(currency conversion)'!$B$3)</f>
        <v>1818.6815193571952</v>
      </c>
      <c r="S10" s="650">
        <f>IF('CF(Statements of Cash Flows)'!S10="-","-",'CF(Statements of Cash Flows)'!S10/'為替換算(currency conversion)'!$B$3)</f>
        <v>473.10080350620893</v>
      </c>
      <c r="T10" s="459">
        <f>IF('CF(Statements of Cash Flows)'!T10="-","-",'CF(Statements of Cash Flows)'!T10/'為替換算(currency conversion)'!$B$3)</f>
        <v>957.64243973703435</v>
      </c>
      <c r="U10" s="459">
        <f>IF('CF(Statements of Cash Flows)'!U10="-","-",'CF(Statements of Cash Flows)'!U10/'為替換算(currency conversion)'!$B$3)</f>
        <v>1458.3181154127101</v>
      </c>
      <c r="V10" s="456">
        <f>IF('CF(Statements of Cash Flows)'!V10="-","-",'CF(Statements of Cash Flows)'!V10/'為替換算(currency conversion)'!$B$3)</f>
        <v>1956.9393718042368</v>
      </c>
      <c r="W10" s="650">
        <f>IF('CF(Statements of Cash Flows)'!W10="-","-",'CF(Statements of Cash Flows)'!W10/'為替換算(currency conversion)'!$B$3)</f>
        <v>494.95982468955441</v>
      </c>
      <c r="X10" s="802"/>
      <c r="Y10" s="802"/>
      <c r="Z10" s="826"/>
    </row>
    <row r="11" spans="1:26" s="71" customFormat="1" ht="15" customHeight="1">
      <c r="C11" s="435"/>
      <c r="D11" s="452" t="s">
        <v>320</v>
      </c>
      <c r="E11" s="453" t="s">
        <v>4</v>
      </c>
      <c r="F11" s="454" t="s">
        <v>321</v>
      </c>
      <c r="G11" s="455">
        <f>IF('CF(Statements of Cash Flows)'!G11="-","-",'CF(Statements of Cash Flows)'!G11/'為替換算(currency conversion)'!$B$3)</f>
        <v>2.1274653031409789</v>
      </c>
      <c r="H11" s="455">
        <f>IF('CF(Statements of Cash Flows)'!H11="-","-",'CF(Statements of Cash Flows)'!H11/'為替換算(currency conversion)'!$B$3)</f>
        <v>14.700511322132945</v>
      </c>
      <c r="I11" s="455">
        <f>IF('CF(Statements of Cash Flows)'!I11="-","-",'CF(Statements of Cash Flows)'!I11/'為替換算(currency conversion)'!$B$3)</f>
        <v>17.156683710737767</v>
      </c>
      <c r="J11" s="460">
        <f>IF('CF(Statements of Cash Flows)'!J11="-","-",'CF(Statements of Cash Flows)'!J11/'為替換算(currency conversion)'!$B$3)</f>
        <v>-14.216581446311176</v>
      </c>
      <c r="K11" s="651">
        <f>IF('CF(Statements of Cash Flows)'!K11="-","-",'CF(Statements of Cash Flows)'!K11/'為替換算(currency conversion)'!$B$3)</f>
        <v>-15.896639883126371</v>
      </c>
      <c r="L11" s="464">
        <f>IF('CF(Statements of Cash Flows)'!L11="-","-",'CF(Statements of Cash Flows)'!L11/'為替換算(currency conversion)'!$B$3)</f>
        <v>-22.644265887509132</v>
      </c>
      <c r="M11" s="464">
        <f>IF('CF(Statements of Cash Flows)'!M11="-","-",'CF(Statements of Cash Flows)'!M11/'為替換算(currency conversion)'!$B$3)</f>
        <v>-34.313367421475533</v>
      </c>
      <c r="N11" s="460">
        <f>IF('CF(Statements of Cash Flows)'!N11="-","-",'CF(Statements of Cash Flows)'!N11/'為替換算(currency conversion)'!$B$3)</f>
        <v>-41.508400292184078</v>
      </c>
      <c r="O11" s="651">
        <f>IF('CF(Statements of Cash Flows)'!O11="-","-",'CF(Statements of Cash Flows)'!O11/'為替換算(currency conversion)'!$B$3)</f>
        <v>-18.562819576333091</v>
      </c>
      <c r="P11" s="464">
        <f>IF('CF(Statements of Cash Flows)'!P11="-","-",'CF(Statements of Cash Flows)'!P11/'為替換算(currency conversion)'!$B$3)</f>
        <v>-25.237399561723887</v>
      </c>
      <c r="Q11" s="464">
        <f>IF('CF(Statements of Cash Flows)'!Q11="-","-",'CF(Statements of Cash Flows)'!Q11/'為替換算(currency conversion)'!$B$3)</f>
        <v>-36.313002191380569</v>
      </c>
      <c r="R11" s="460">
        <f>IF('CF(Statements of Cash Flows)'!R11="-","-",'CF(Statements of Cash Flows)'!R11/'為替換算(currency conversion)'!$B$3)</f>
        <v>-44.366325785244705</v>
      </c>
      <c r="S11" s="651">
        <f>IF('CF(Statements of Cash Flows)'!S11="-","-",'CF(Statements of Cash Flows)'!S11/'為替換算(currency conversion)'!$B$3)</f>
        <v>-16.654492330168008</v>
      </c>
      <c r="T11" s="464">
        <f>IF('CF(Statements of Cash Flows)'!T11="-","-",'CF(Statements of Cash Flows)'!T11/'為替換算(currency conversion)'!$B$3)</f>
        <v>-23.420379839298761</v>
      </c>
      <c r="U11" s="464">
        <f>IF('CF(Statements of Cash Flows)'!U11="-","-",'CF(Statements of Cash Flows)'!U11/'為替換算(currency conversion)'!$B$3)</f>
        <v>-35.171658144631117</v>
      </c>
      <c r="V11" s="460">
        <f>IF('CF(Statements of Cash Flows)'!V11="-","-",'CF(Statements of Cash Flows)'!V11/'為替換算(currency conversion)'!$B$3)</f>
        <v>-44.010226442658876</v>
      </c>
      <c r="W11" s="651">
        <f>IF('CF(Statements of Cash Flows)'!W11="-","-",'CF(Statements of Cash Flows)'!W11/'為替換算(currency conversion)'!$B$3)</f>
        <v>-11.888239590942295</v>
      </c>
      <c r="X11" s="805"/>
      <c r="Y11" s="805"/>
      <c r="Z11" s="806"/>
    </row>
    <row r="12" spans="1:26" s="71" customFormat="1" ht="15" customHeight="1">
      <c r="C12" s="435"/>
      <c r="D12" s="452" t="s">
        <v>500</v>
      </c>
      <c r="E12" s="453" t="s">
        <v>4</v>
      </c>
      <c r="F12" s="454" t="s">
        <v>323</v>
      </c>
      <c r="G12" s="455" t="str">
        <f>IF('CF(Statements of Cash Flows)'!G12="-","-",'CF(Statements of Cash Flows)'!G12/'為替換算(currency conversion)'!$B$3)</f>
        <v>-</v>
      </c>
      <c r="H12" s="455" t="str">
        <f>IF('CF(Statements of Cash Flows)'!H12="-","-",'CF(Statements of Cash Flows)'!H12/'為替換算(currency conversion)'!$B$3)</f>
        <v>-</v>
      </c>
      <c r="I12" s="455" t="str">
        <f>IF('CF(Statements of Cash Flows)'!I12="-","-",'CF(Statements of Cash Flows)'!I12/'為替換算(currency conversion)'!$B$3)</f>
        <v>-</v>
      </c>
      <c r="J12" s="460" t="str">
        <f>IF('CF(Statements of Cash Flows)'!J12="-","-",'CF(Statements of Cash Flows)'!J12/'為替換算(currency conversion)'!$B$3)</f>
        <v>-</v>
      </c>
      <c r="K12" s="651">
        <f>IF('CF(Statements of Cash Flows)'!K12="-","-",'CF(Statements of Cash Flows)'!K12/'為替換算(currency conversion)'!$B$3)</f>
        <v>10.418188458729</v>
      </c>
      <c r="L12" s="459">
        <f>IF('CF(Statements of Cash Flows)'!L12="-","-",'CF(Statements of Cash Flows)'!L12/'為替換算(currency conversion)'!$B$3)</f>
        <v>19.996347699050403</v>
      </c>
      <c r="M12" s="464">
        <f>IF('CF(Statements of Cash Flows)'!M12="-","-",'CF(Statements of Cash Flows)'!M12/'為替換算(currency conversion)'!$B$3)</f>
        <v>30.140613586559535</v>
      </c>
      <c r="N12" s="460">
        <f>IF('CF(Statements of Cash Flows)'!N12="-","-",'CF(Statements of Cash Flows)'!N12/'為替換算(currency conversion)'!$B$3)</f>
        <v>43.425858290723156</v>
      </c>
      <c r="O12" s="651">
        <f>IF('CF(Statements of Cash Flows)'!O12="-","-",'CF(Statements of Cash Flows)'!O12/'為替換算(currency conversion)'!$B$3)</f>
        <v>15.677501826150475</v>
      </c>
      <c r="P12" s="459">
        <f>IF('CF(Statements of Cash Flows)'!P12="-","-",'CF(Statements of Cash Flows)'!P12/'為替換算(currency conversion)'!$B$3)</f>
        <v>34.012052593133674</v>
      </c>
      <c r="Q12" s="464">
        <f>IF('CF(Statements of Cash Flows)'!Q12="-","-",'CF(Statements of Cash Flows)'!Q12/'為替換算(currency conversion)'!$B$3)</f>
        <v>52.520087655222795</v>
      </c>
      <c r="R12" s="460">
        <f>IF('CF(Statements of Cash Flows)'!R12="-","-",'CF(Statements of Cash Flows)'!R12/'為替換算(currency conversion)'!$B$3)</f>
        <v>70.608108108108112</v>
      </c>
      <c r="S12" s="651">
        <f>IF('CF(Statements of Cash Flows)'!S12="-","-",'CF(Statements of Cash Flows)'!S12/'為替換算(currency conversion)'!$B$3)</f>
        <v>15.175310445580717</v>
      </c>
      <c r="T12" s="459">
        <f>IF('CF(Statements of Cash Flows)'!T12="-","-",'CF(Statements of Cash Flows)'!T12/'為替換算(currency conversion)'!$B$3)</f>
        <v>29.373630387143901</v>
      </c>
      <c r="U12" s="464">
        <f>IF('CF(Statements of Cash Flows)'!U12="-","-",'CF(Statements of Cash Flows)'!U12/'為替換算(currency conversion)'!$B$3)</f>
        <v>42.878013148283422</v>
      </c>
      <c r="V12" s="460">
        <f>IF('CF(Statements of Cash Flows)'!V12="-","-",'CF(Statements of Cash Flows)'!V12/'為替換算(currency conversion)'!$B$3)</f>
        <v>58.254200146092039</v>
      </c>
      <c r="W12" s="651">
        <f>IF('CF(Statements of Cash Flows)'!W12="-","-",'CF(Statements of Cash Flows)'!W12/'為替換算(currency conversion)'!$B$3)</f>
        <v>10.911249086924762</v>
      </c>
      <c r="X12" s="802"/>
      <c r="Y12" s="805"/>
      <c r="Z12" s="806"/>
    </row>
    <row r="13" spans="1:26" s="71" customFormat="1" ht="15" customHeight="1">
      <c r="C13" s="435"/>
      <c r="D13" s="452" t="s">
        <v>324</v>
      </c>
      <c r="E13" s="453" t="s">
        <v>4</v>
      </c>
      <c r="F13" s="454" t="s">
        <v>325</v>
      </c>
      <c r="G13" s="462">
        <f>IF('CF(Statements of Cash Flows)'!G13="-","-",'CF(Statements of Cash Flows)'!G13/'為替換算(currency conversion)'!$B$3)</f>
        <v>-1.2235208181154127</v>
      </c>
      <c r="H13" s="462">
        <f>IF('CF(Statements of Cash Flows)'!H13="-","-",'CF(Statements of Cash Flows)'!H13/'為替換算(currency conversion)'!$B$3)</f>
        <v>-1.6070124178232288</v>
      </c>
      <c r="I13" s="462">
        <f>IF('CF(Statements of Cash Flows)'!I13="-","-",'CF(Statements of Cash Flows)'!I13/'為替換算(currency conversion)'!$B$3)</f>
        <v>-4.7662527392257124</v>
      </c>
      <c r="J13" s="460">
        <f>IF('CF(Statements of Cash Flows)'!J13="-","-",'CF(Statements of Cash Flows)'!J13/'為替換算(currency conversion)'!$B$3)</f>
        <v>-8.2998539079620155</v>
      </c>
      <c r="K13" s="652">
        <f>IF('CF(Statements of Cash Flows)'!K13="-","-",'CF(Statements of Cash Flows)'!K13/'為替換算(currency conversion)'!$B$3)</f>
        <v>-1.6526661796932067</v>
      </c>
      <c r="L13" s="464">
        <f>IF('CF(Statements of Cash Flows)'!L13="-","-",'CF(Statements of Cash Flows)'!L13/'為替換算(currency conversion)'!$B$3)</f>
        <v>-3.6249086924762604</v>
      </c>
      <c r="M13" s="464">
        <f>IF('CF(Statements of Cash Flows)'!M13="-","-",'CF(Statements of Cash Flows)'!M13/'為替換算(currency conversion)'!$B$3)</f>
        <v>-4.4284149013878746</v>
      </c>
      <c r="N13" s="460">
        <f>IF('CF(Statements of Cash Flows)'!N13="-","-",'CF(Statements of Cash Flows)'!N13/'為替換算(currency conversion)'!$B$3)</f>
        <v>-1.5978816654492332</v>
      </c>
      <c r="O13" s="652">
        <f>IF('CF(Statements of Cash Flows)'!O13="-","-",'CF(Statements of Cash Flows)'!O13/'為替換算(currency conversion)'!$B$3)</f>
        <v>-0.50219138056975898</v>
      </c>
      <c r="P13" s="464">
        <f>IF('CF(Statements of Cash Flows)'!P13="-","-",'CF(Statements of Cash Flows)'!P13/'為替換算(currency conversion)'!$B$3)</f>
        <v>0.30131482834185536</v>
      </c>
      <c r="Q13" s="464">
        <f>IF('CF(Statements of Cash Flows)'!Q13="-","-",'CF(Statements of Cash Flows)'!Q13/'為替換算(currency conversion)'!$B$3)</f>
        <v>-2.8031409788166548</v>
      </c>
      <c r="R13" s="460">
        <f>IF('CF(Statements of Cash Flows)'!R13="-","-",'CF(Statements of Cash Flows)'!R13/'為替換算(currency conversion)'!$B$3)</f>
        <v>-2.8122717311906502</v>
      </c>
      <c r="S13" s="652">
        <f>IF('CF(Statements of Cash Flows)'!S13="-","-",'CF(Statements of Cash Flows)'!S13/'為替換算(currency conversion)'!$B$3)</f>
        <v>0.67567567567567566</v>
      </c>
      <c r="T13" s="464">
        <f>IF('CF(Statements of Cash Flows)'!T13="-","-",'CF(Statements of Cash Flows)'!T13/'為替換算(currency conversion)'!$B$3)</f>
        <v>1.908327246165084</v>
      </c>
      <c r="U13" s="464">
        <f>IF('CF(Statements of Cash Flows)'!U13="-","-",'CF(Statements of Cash Flows)'!U13/'為替換算(currency conversion)'!$B$3)</f>
        <v>-2.867056245434624</v>
      </c>
      <c r="V13" s="460">
        <f>IF('CF(Statements of Cash Flows)'!V13="-","-",'CF(Statements of Cash Flows)'!V13/'為替換算(currency conversion)'!$B$3)</f>
        <v>57.514609203798393</v>
      </c>
      <c r="W13" s="652">
        <f>IF('CF(Statements of Cash Flows)'!W13="-","-",'CF(Statements of Cash Flows)'!W13/'為替換算(currency conversion)'!$B$3)</f>
        <v>0.32870708546384225</v>
      </c>
      <c r="X13" s="805"/>
      <c r="Y13" s="805"/>
      <c r="Z13" s="806"/>
    </row>
    <row r="14" spans="1:26" s="71" customFormat="1" ht="15" customHeight="1">
      <c r="C14" s="435"/>
      <c r="D14" s="452" t="s">
        <v>274</v>
      </c>
      <c r="E14" s="453" t="s">
        <v>4</v>
      </c>
      <c r="F14" s="454" t="s">
        <v>326</v>
      </c>
      <c r="G14" s="462">
        <f>IF('CF(Statements of Cash Flows)'!G14="-","-",'CF(Statements of Cash Flows)'!G14/'為替換算(currency conversion)'!$B$3)</f>
        <v>86.596055514974438</v>
      </c>
      <c r="H14" s="462">
        <f>IF('CF(Statements of Cash Flows)'!H14="-","-",'CF(Statements of Cash Flows)'!H14/'為替換算(currency conversion)'!$B$3)</f>
        <v>167.78670562454346</v>
      </c>
      <c r="I14" s="462">
        <f>IF('CF(Statements of Cash Flows)'!I14="-","-",'CF(Statements of Cash Flows)'!I14/'為替換算(currency conversion)'!$B$3)</f>
        <v>248.64864864864865</v>
      </c>
      <c r="J14" s="460">
        <f>IF('CF(Statements of Cash Flows)'!J14="-","-",'CF(Statements of Cash Flows)'!J14/'為替換算(currency conversion)'!$B$3)</f>
        <v>337.95653761869977</v>
      </c>
      <c r="K14" s="652">
        <f>IF('CF(Statements of Cash Flows)'!K14="-","-",'CF(Statements of Cash Flows)'!K14/'為替換算(currency conversion)'!$B$3)</f>
        <v>84.139883126369611</v>
      </c>
      <c r="L14" s="464">
        <f>IF('CF(Statements of Cash Flows)'!L14="-","-",'CF(Statements of Cash Flows)'!L14/'為替換算(currency conversion)'!$B$3)</f>
        <v>195.13330898466035</v>
      </c>
      <c r="M14" s="464">
        <f>IF('CF(Statements of Cash Flows)'!M14="-","-",'CF(Statements of Cash Flows)'!M14/'為替換算(currency conversion)'!$B$3)</f>
        <v>298.9682249817385</v>
      </c>
      <c r="N14" s="460">
        <f>IF('CF(Statements of Cash Flows)'!N14="-","-",'CF(Statements of Cash Flows)'!N14/'為替換算(currency conversion)'!$B$3)</f>
        <v>449.32432432432432</v>
      </c>
      <c r="O14" s="652">
        <f>IF('CF(Statements of Cash Flows)'!O14="-","-",'CF(Statements of Cash Flows)'!O14/'為替換算(currency conversion)'!$B$3)</f>
        <v>83.984660336011686</v>
      </c>
      <c r="P14" s="464">
        <f>IF('CF(Statements of Cash Flows)'!P14="-","-",'CF(Statements of Cash Flows)'!P14/'為替換算(currency conversion)'!$B$3)</f>
        <v>189.94704163623084</v>
      </c>
      <c r="Q14" s="464">
        <f>IF('CF(Statements of Cash Flows)'!Q14="-","-",'CF(Statements of Cash Flows)'!Q14/'為替換算(currency conversion)'!$B$3)</f>
        <v>284.45945945945948</v>
      </c>
      <c r="R14" s="460">
        <f>IF('CF(Statements of Cash Flows)'!R14="-","-",'CF(Statements of Cash Flows)'!R14/'為替換算(currency conversion)'!$B$3)</f>
        <v>368.72717311906501</v>
      </c>
      <c r="S14" s="652">
        <f>IF('CF(Statements of Cash Flows)'!S14="-","-",'CF(Statements of Cash Flows)'!S14/'為替換算(currency conversion)'!$B$3)</f>
        <v>74.65303140978817</v>
      </c>
      <c r="T14" s="464">
        <f>IF('CF(Statements of Cash Flows)'!T14="-","-",'CF(Statements of Cash Flows)'!T14/'為替換算(currency conversion)'!$B$3)</f>
        <v>186.68736303871441</v>
      </c>
      <c r="U14" s="464">
        <f>IF('CF(Statements of Cash Flows)'!U14="-","-",'CF(Statements of Cash Flows)'!U14/'為替換算(currency conversion)'!$B$3)</f>
        <v>312.73739956172392</v>
      </c>
      <c r="V14" s="460">
        <f>IF('CF(Statements of Cash Flows)'!V14="-","-",'CF(Statements of Cash Flows)'!V14/'為替換算(currency conversion)'!$B$3)</f>
        <v>445.13330898466035</v>
      </c>
      <c r="W14" s="652">
        <f>IF('CF(Statements of Cash Flows)'!W14="-","-",'CF(Statements of Cash Flows)'!W14/'為替換算(currency conversion)'!$B$3)</f>
        <v>149.68955441928415</v>
      </c>
      <c r="X14" s="805"/>
      <c r="Y14" s="805"/>
      <c r="Z14" s="806"/>
    </row>
    <row r="15" spans="1:26" s="71" customFormat="1" ht="15" customHeight="1">
      <c r="C15" s="435"/>
      <c r="D15" s="452" t="s">
        <v>327</v>
      </c>
      <c r="E15" s="453" t="s">
        <v>4</v>
      </c>
      <c r="F15" s="454" t="s">
        <v>328</v>
      </c>
      <c r="G15" s="462">
        <f>IF('CF(Statements of Cash Flows)'!G15="-","-",'CF(Statements of Cash Flows)'!G15/'為替換算(currency conversion)'!$B$3)</f>
        <v>800.41088385682986</v>
      </c>
      <c r="H15" s="462">
        <f>IF('CF(Statements of Cash Flows)'!H15="-","-",'CF(Statements of Cash Flows)'!H15/'為替換算(currency conversion)'!$B$3)</f>
        <v>379.04492330168006</v>
      </c>
      <c r="I15" s="462">
        <f>IF('CF(Statements of Cash Flows)'!I15="-","-",'CF(Statements of Cash Flows)'!I15/'為替換算(currency conversion)'!$B$3)</f>
        <v>26.743973703433163</v>
      </c>
      <c r="J15" s="460">
        <f>IF('CF(Statements of Cash Flows)'!J15="-","-",'CF(Statements of Cash Flows)'!J15/'為替換算(currency conversion)'!$B$3)</f>
        <v>-297.17859751643539</v>
      </c>
      <c r="K15" s="652">
        <f>IF('CF(Statements of Cash Flows)'!K15="-","-",'CF(Statements of Cash Flows)'!K15/'為替換算(currency conversion)'!$B$3)</f>
        <v>766.37143900657418</v>
      </c>
      <c r="L15" s="464">
        <f>IF('CF(Statements of Cash Flows)'!L15="-","-",'CF(Statements of Cash Flows)'!L15/'為替換算(currency conversion)'!$B$3)</f>
        <v>612.10737764791816</v>
      </c>
      <c r="M15" s="464">
        <f>IF('CF(Statements of Cash Flows)'!M15="-","-",'CF(Statements of Cash Flows)'!M15/'為替換算(currency conversion)'!$B$3)</f>
        <v>548.59386413440473</v>
      </c>
      <c r="N15" s="460">
        <f>IF('CF(Statements of Cash Flows)'!N15="-","-",'CF(Statements of Cash Flows)'!N15/'為替換算(currency conversion)'!$B$3)</f>
        <v>-385.10774287801314</v>
      </c>
      <c r="O15" s="652">
        <f>IF('CF(Statements of Cash Flows)'!O15="-","-",'CF(Statements of Cash Flows)'!O15/'為替換算(currency conversion)'!$B$3)</f>
        <v>1021.8224981738496</v>
      </c>
      <c r="P15" s="464">
        <f>IF('CF(Statements of Cash Flows)'!P15="-","-",'CF(Statements of Cash Flows)'!P15/'為替換算(currency conversion)'!$B$3)</f>
        <v>710.10774287801314</v>
      </c>
      <c r="Q15" s="464">
        <f>IF('CF(Statements of Cash Flows)'!Q15="-","-",'CF(Statements of Cash Flows)'!Q15/'為替換算(currency conversion)'!$B$3)</f>
        <v>660.68298027757487</v>
      </c>
      <c r="R15" s="460">
        <f>IF('CF(Statements of Cash Flows)'!R15="-","-",'CF(Statements of Cash Flows)'!R15/'為替換算(currency conversion)'!$B$3)</f>
        <v>-205.26844411979548</v>
      </c>
      <c r="S15" s="652">
        <f>IF('CF(Statements of Cash Flows)'!S15="-","-",'CF(Statements of Cash Flows)'!S15/'為替換算(currency conversion)'!$B$3)</f>
        <v>1208.40942293645</v>
      </c>
      <c r="T15" s="464">
        <f>IF('CF(Statements of Cash Flows)'!T15="-","-",'CF(Statements of Cash Flows)'!T15/'為替換算(currency conversion)'!$B$3)</f>
        <v>1054.8666910153397</v>
      </c>
      <c r="U15" s="464">
        <f>IF('CF(Statements of Cash Flows)'!U15="-","-",'CF(Statements of Cash Flows)'!U15/'為替換算(currency conversion)'!$B$3)</f>
        <v>687.61869978086202</v>
      </c>
      <c r="V15" s="460">
        <f>IF('CF(Statements of Cash Flows)'!V15="-","-",'CF(Statements of Cash Flows)'!V15/'為替換算(currency conversion)'!$B$3)</f>
        <v>-205.23192111029951</v>
      </c>
      <c r="W15" s="652">
        <f>IF('CF(Statements of Cash Flows)'!W15="-","-",'CF(Statements of Cash Flows)'!W15/'為替換算(currency conversion)'!$B$3)</f>
        <v>1275.9222059897736</v>
      </c>
      <c r="X15" s="805"/>
      <c r="Y15" s="805"/>
      <c r="Z15" s="806"/>
    </row>
    <row r="16" spans="1:26" s="71" customFormat="1" ht="15" customHeight="1">
      <c r="C16" s="435"/>
      <c r="D16" s="304" t="s">
        <v>329</v>
      </c>
      <c r="E16" s="453" t="s">
        <v>4</v>
      </c>
      <c r="F16" s="454" t="s">
        <v>330</v>
      </c>
      <c r="G16" s="462" t="str">
        <f>IF('CF(Statements of Cash Flows)'!G16="-","-",'CF(Statements of Cash Flows)'!G16/'為替換算(currency conversion)'!$B$3)</f>
        <v>-</v>
      </c>
      <c r="H16" s="462" t="str">
        <f>IF('CF(Statements of Cash Flows)'!H16="-","-",'CF(Statements of Cash Flows)'!H16/'為替換算(currency conversion)'!$B$3)</f>
        <v>-</v>
      </c>
      <c r="I16" s="462" t="str">
        <f>IF('CF(Statements of Cash Flows)'!I16="-","-",'CF(Statements of Cash Flows)'!I16/'為替換算(currency conversion)'!$B$3)</f>
        <v>-</v>
      </c>
      <c r="J16" s="460" t="str">
        <f>IF('CF(Statements of Cash Flows)'!J16="-","-",'CF(Statements of Cash Flows)'!J16/'為替換算(currency conversion)'!$B$3)</f>
        <v>-</v>
      </c>
      <c r="K16" s="652">
        <f>IF('CF(Statements of Cash Flows)'!K16="-","-",'CF(Statements of Cash Flows)'!K16/'為替換算(currency conversion)'!$B$3)</f>
        <v>-24.808254200146092</v>
      </c>
      <c r="L16" s="464">
        <f>IF('CF(Statements of Cash Flows)'!L16="-","-",'CF(Statements of Cash Flows)'!L16/'為替換算(currency conversion)'!$B$3)</f>
        <v>-184.94338933528124</v>
      </c>
      <c r="M16" s="464">
        <f>IF('CF(Statements of Cash Flows)'!M16="-","-",'CF(Statements of Cash Flows)'!M16/'為替換算(currency conversion)'!$B$3)</f>
        <v>-290.29401022644265</v>
      </c>
      <c r="N16" s="460">
        <f>IF('CF(Statements of Cash Flows)'!N16="-","-",'CF(Statements of Cash Flows)'!N16/'為替換算(currency conversion)'!$B$3)</f>
        <v>-10.162527392257122</v>
      </c>
      <c r="O16" s="652">
        <f>IF('CF(Statements of Cash Flows)'!O16="-","-",'CF(Statements of Cash Flows)'!O16/'為替換算(currency conversion)'!$B$3)</f>
        <v>-66.097516435354279</v>
      </c>
      <c r="P16" s="464">
        <f>IF('CF(Statements of Cash Flows)'!P16="-","-",'CF(Statements of Cash Flows)'!P16/'為替換算(currency conversion)'!$B$3)</f>
        <v>-162.79218407596787</v>
      </c>
      <c r="Q16" s="464">
        <f>IF('CF(Statements of Cash Flows)'!Q16="-","-",'CF(Statements of Cash Flows)'!Q16/'為替換算(currency conversion)'!$B$3)</f>
        <v>-307.30460189919648</v>
      </c>
      <c r="R16" s="460">
        <f>IF('CF(Statements of Cash Flows)'!R16="-","-",'CF(Statements of Cash Flows)'!R16/'為替換算(currency conversion)'!$B$3)</f>
        <v>57.560262965668372</v>
      </c>
      <c r="S16" s="652">
        <f>IF('CF(Statements of Cash Flows)'!S16="-","-",'CF(Statements of Cash Flows)'!S16/'為替換算(currency conversion)'!$B$3)</f>
        <v>-105.02191380569759</v>
      </c>
      <c r="T16" s="464">
        <f>IF('CF(Statements of Cash Flows)'!T16="-","-",'CF(Statements of Cash Flows)'!T16/'為替換算(currency conversion)'!$B$3)</f>
        <v>-274.09605551497447</v>
      </c>
      <c r="U16" s="464">
        <f>IF('CF(Statements of Cash Flows)'!U16="-","-",'CF(Statements of Cash Flows)'!U16/'為替換算(currency conversion)'!$B$3)</f>
        <v>-411.38604821037256</v>
      </c>
      <c r="V16" s="460">
        <f>IF('CF(Statements of Cash Flows)'!V16="-","-",'CF(Statements of Cash Flows)'!V16/'為替換算(currency conversion)'!$B$3)</f>
        <v>-224.63476990504017</v>
      </c>
      <c r="W16" s="652">
        <f>IF('CF(Statements of Cash Flows)'!W16="-","-",'CF(Statements of Cash Flows)'!W16/'為替換算(currency conversion)'!$B$3)</f>
        <v>83.765522279035793</v>
      </c>
      <c r="X16" s="805"/>
      <c r="Y16" s="805"/>
      <c r="Z16" s="806"/>
    </row>
    <row r="17" spans="3:26" s="71" customFormat="1" ht="15" customHeight="1">
      <c r="C17" s="435"/>
      <c r="D17" s="304" t="s">
        <v>331</v>
      </c>
      <c r="E17" s="453" t="s">
        <v>4</v>
      </c>
      <c r="F17" s="454" t="s">
        <v>332</v>
      </c>
      <c r="G17" s="462">
        <f>IF('CF(Statements of Cash Flows)'!G17="-","-",'CF(Statements of Cash Flows)'!G17/'為替換算(currency conversion)'!$B$3)</f>
        <v>-29.866691015339665</v>
      </c>
      <c r="H17" s="462">
        <f>IF('CF(Statements of Cash Flows)'!H17="-","-",'CF(Statements of Cash Flows)'!H17/'為替換算(currency conversion)'!$B$3)</f>
        <v>-74.68955441928415</v>
      </c>
      <c r="I17" s="462">
        <f>IF('CF(Statements of Cash Flows)'!I17="-","-",'CF(Statements of Cash Flows)'!I17/'為替換算(currency conversion)'!$B$3)</f>
        <v>-117.47626004382762</v>
      </c>
      <c r="J17" s="460">
        <f>IF('CF(Statements of Cash Flows)'!J17="-","-",'CF(Statements of Cash Flows)'!J17/'為替換算(currency conversion)'!$B$3)</f>
        <v>-65.056610664718775</v>
      </c>
      <c r="K17" s="652">
        <f>IF('CF(Statements of Cash Flows)'!K17="-","-",'CF(Statements of Cash Flows)'!K17/'為替換算(currency conversion)'!$B$3)</f>
        <v>7.6424397370343318</v>
      </c>
      <c r="L17" s="464">
        <f>IF('CF(Statements of Cash Flows)'!L17="-","-",'CF(Statements of Cash Flows)'!L17/'為替換算(currency conversion)'!$B$3)</f>
        <v>-18.444119795471149</v>
      </c>
      <c r="M17" s="464">
        <f>IF('CF(Statements of Cash Flows)'!M17="-","-",'CF(Statements of Cash Flows)'!M17/'為替換算(currency conversion)'!$B$3)</f>
        <v>-65.960555149744337</v>
      </c>
      <c r="N17" s="460">
        <f>IF('CF(Statements of Cash Flows)'!N17="-","-",'CF(Statements of Cash Flows)'!N17/'為替換算(currency conversion)'!$B$3)</f>
        <v>57.131117604090576</v>
      </c>
      <c r="O17" s="652">
        <f>IF('CF(Statements of Cash Flows)'!O17="-","-",'CF(Statements of Cash Flows)'!O17/'為替換算(currency conversion)'!$B$3)</f>
        <v>-30.46018991964938</v>
      </c>
      <c r="P17" s="464">
        <f>IF('CF(Statements of Cash Flows)'!P17="-","-",'CF(Statements of Cash Flows)'!P17/'為替換算(currency conversion)'!$B$3)</f>
        <v>-29.87582176771366</v>
      </c>
      <c r="Q17" s="464">
        <f>IF('CF(Statements of Cash Flows)'!Q17="-","-",'CF(Statements of Cash Flows)'!Q17/'為替換算(currency conversion)'!$B$3)</f>
        <v>-49.817384952520086</v>
      </c>
      <c r="R17" s="460">
        <f>IF('CF(Statements of Cash Flows)'!R17="-","-",'CF(Statements of Cash Flows)'!R17/'為替換算(currency conversion)'!$B$3)</f>
        <v>14.271365960555149</v>
      </c>
      <c r="S17" s="652">
        <f>IF('CF(Statements of Cash Flows)'!S17="-","-",'CF(Statements of Cash Flows)'!S17/'為替換算(currency conversion)'!$B$3)</f>
        <v>-27.921840759678599</v>
      </c>
      <c r="T17" s="464">
        <f>IF('CF(Statements of Cash Flows)'!T17="-","-",'CF(Statements of Cash Flows)'!T17/'為替換算(currency conversion)'!$B$3)</f>
        <v>-48.876917457998537</v>
      </c>
      <c r="U17" s="464">
        <f>IF('CF(Statements of Cash Flows)'!U17="-","-",'CF(Statements of Cash Flows)'!U17/'為替換算(currency conversion)'!$B$3)</f>
        <v>-81.373265157048948</v>
      </c>
      <c r="V17" s="460">
        <f>IF('CF(Statements of Cash Flows)'!V17="-","-",'CF(Statements of Cash Flows)'!V17/'為替換算(currency conversion)'!$B$3)</f>
        <v>-7.8067932797662527</v>
      </c>
      <c r="W17" s="652">
        <f>IF('CF(Statements of Cash Flows)'!W17="-","-",'CF(Statements of Cash Flows)'!W17/'為替換算(currency conversion)'!$B$3)</f>
        <v>-107.23155588020454</v>
      </c>
      <c r="X17" s="805"/>
      <c r="Y17" s="805"/>
      <c r="Z17" s="806"/>
    </row>
    <row r="18" spans="3:26" s="71" customFormat="1" ht="15" customHeight="1">
      <c r="C18" s="435"/>
      <c r="D18" s="304" t="s">
        <v>333</v>
      </c>
      <c r="E18" s="453" t="s">
        <v>4</v>
      </c>
      <c r="F18" s="454" t="s">
        <v>334</v>
      </c>
      <c r="G18" s="462">
        <f>IF('CF(Statements of Cash Flows)'!G18="-","-",'CF(Statements of Cash Flows)'!G18/'為替換算(currency conversion)'!$B$3)</f>
        <v>-93.425858290723156</v>
      </c>
      <c r="H18" s="462">
        <f>IF('CF(Statements of Cash Flows)'!H18="-","-",'CF(Statements of Cash Flows)'!H18/'為替換算(currency conversion)'!$B$3)</f>
        <v>-119.3937180423667</v>
      </c>
      <c r="I18" s="462">
        <f>IF('CF(Statements of Cash Flows)'!I18="-","-",'CF(Statements of Cash Flows)'!I18/'為替換算(currency conversion)'!$B$3)</f>
        <v>182.2863403944485</v>
      </c>
      <c r="J18" s="460">
        <f>IF('CF(Statements of Cash Flows)'!J18="-","-",'CF(Statements of Cash Flows)'!J18/'為替換算(currency conversion)'!$B$3)</f>
        <v>393.68151935719504</v>
      </c>
      <c r="K18" s="652">
        <f>IF('CF(Statements of Cash Flows)'!K18="-","-",'CF(Statements of Cash Flows)'!K18/'為替換算(currency conversion)'!$B$3)</f>
        <v>-308.39116143170196</v>
      </c>
      <c r="L18" s="464">
        <f>IF('CF(Statements of Cash Flows)'!L18="-","-",'CF(Statements of Cash Flows)'!L18/'為替換算(currency conversion)'!$B$3)</f>
        <v>-182.35025566106648</v>
      </c>
      <c r="M18" s="464">
        <f>IF('CF(Statements of Cash Flows)'!M18="-","-",'CF(Statements of Cash Flows)'!M18/'為替換算(currency conversion)'!$B$3)</f>
        <v>-181.55588020452885</v>
      </c>
      <c r="N18" s="460">
        <f>IF('CF(Statements of Cash Flows)'!N18="-","-",'CF(Statements of Cash Flows)'!N18/'為替換算(currency conversion)'!$B$3)</f>
        <v>231.73849525200876</v>
      </c>
      <c r="O18" s="652">
        <f>IF('CF(Statements of Cash Flows)'!O18="-","-",'CF(Statements of Cash Flows)'!O18/'為替換算(currency conversion)'!$B$3)</f>
        <v>-122.20598977355735</v>
      </c>
      <c r="P18" s="464">
        <f>IF('CF(Statements of Cash Flows)'!P18="-","-",'CF(Statements of Cash Flows)'!P18/'為替換算(currency conversion)'!$B$3)</f>
        <v>-306.38239590942294</v>
      </c>
      <c r="Q18" s="464">
        <f>IF('CF(Statements of Cash Flows)'!Q18="-","-",'CF(Statements of Cash Flows)'!Q18/'為替換算(currency conversion)'!$B$3)</f>
        <v>-172.44338933528124</v>
      </c>
      <c r="R18" s="460">
        <f>IF('CF(Statements of Cash Flows)'!R18="-","-",'CF(Statements of Cash Flows)'!R18/'為替換算(currency conversion)'!$B$3)</f>
        <v>40.805332359386412</v>
      </c>
      <c r="S18" s="652">
        <f>IF('CF(Statements of Cash Flows)'!S18="-","-",'CF(Statements of Cash Flows)'!S18/'為替換算(currency conversion)'!$B$3)</f>
        <v>-153.73447772096421</v>
      </c>
      <c r="T18" s="464">
        <f>IF('CF(Statements of Cash Flows)'!T18="-","-",'CF(Statements of Cash Flows)'!T18/'為替換算(currency conversion)'!$B$3)</f>
        <v>-206.58327246165084</v>
      </c>
      <c r="U18" s="464">
        <f>IF('CF(Statements of Cash Flows)'!U18="-","-",'CF(Statements of Cash Flows)'!U18/'為替換算(currency conversion)'!$B$3)</f>
        <v>-32.204163623082543</v>
      </c>
      <c r="V18" s="460">
        <f>IF('CF(Statements of Cash Flows)'!V18="-","-",'CF(Statements of Cash Flows)'!V18/'為替換算(currency conversion)'!$B$3)</f>
        <v>459.8064280496713</v>
      </c>
      <c r="W18" s="652">
        <f>IF('CF(Statements of Cash Flows)'!W18="-","-",'CF(Statements of Cash Flows)'!W18/'為替換算(currency conversion)'!$B$3)</f>
        <v>-258.74726077428784</v>
      </c>
      <c r="X18" s="805"/>
      <c r="Y18" s="805"/>
      <c r="Z18" s="806"/>
    </row>
    <row r="19" spans="3:26" s="71" customFormat="1" ht="15" customHeight="1">
      <c r="C19" s="435"/>
      <c r="D19" s="304" t="s">
        <v>335</v>
      </c>
      <c r="E19" s="453" t="s">
        <v>4</v>
      </c>
      <c r="F19" s="454" t="s">
        <v>336</v>
      </c>
      <c r="G19" s="462" t="str">
        <f>IF('CF(Statements of Cash Flows)'!G19="-","-",'CF(Statements of Cash Flows)'!G19/'為替換算(currency conversion)'!$B$3)</f>
        <v>-</v>
      </c>
      <c r="H19" s="462" t="str">
        <f>IF('CF(Statements of Cash Flows)'!H19="-","-",'CF(Statements of Cash Flows)'!H19/'為替換算(currency conversion)'!$B$3)</f>
        <v>-</v>
      </c>
      <c r="I19" s="462" t="str">
        <f>IF('CF(Statements of Cash Flows)'!I19="-","-",'CF(Statements of Cash Flows)'!I19/'為替換算(currency conversion)'!$B$3)</f>
        <v>-</v>
      </c>
      <c r="J19" s="460" t="str">
        <f>IF('CF(Statements of Cash Flows)'!J19="-","-",'CF(Statements of Cash Flows)'!J19/'為替換算(currency conversion)'!$B$3)</f>
        <v>-</v>
      </c>
      <c r="K19" s="652">
        <f>IF('CF(Statements of Cash Flows)'!K19="-","-",'CF(Statements of Cash Flows)'!K19/'為替換算(currency conversion)'!$B$3)</f>
        <v>25.182615047479914</v>
      </c>
      <c r="L19" s="464">
        <f>IF('CF(Statements of Cash Flows)'!L19="-","-",'CF(Statements of Cash Flows)'!L19/'為替換算(currency conversion)'!$B$3)</f>
        <v>-24.625639152666182</v>
      </c>
      <c r="M19" s="464">
        <f>IF('CF(Statements of Cash Flows)'!M19="-","-",'CF(Statements of Cash Flows)'!M19/'為替換算(currency conversion)'!$B$3)</f>
        <v>45.672023374726081</v>
      </c>
      <c r="N19" s="460">
        <f>IF('CF(Statements of Cash Flows)'!N19="-","-",'CF(Statements of Cash Flows)'!N19/'為替換算(currency conversion)'!$B$3)</f>
        <v>67.430606281957637</v>
      </c>
      <c r="O19" s="652">
        <f>IF('CF(Statements of Cash Flows)'!O19="-","-",'CF(Statements of Cash Flows)'!O19/'為替換算(currency conversion)'!$B$3)</f>
        <v>376.83528122717314</v>
      </c>
      <c r="P19" s="464">
        <f>IF('CF(Statements of Cash Flows)'!P19="-","-",'CF(Statements of Cash Flows)'!P19/'為替換算(currency conversion)'!$B$3)</f>
        <v>273.24689554419285</v>
      </c>
      <c r="Q19" s="464">
        <f>IF('CF(Statements of Cash Flows)'!Q19="-","-",'CF(Statements of Cash Flows)'!Q19/'為替換算(currency conversion)'!$B$3)</f>
        <v>390.83272461650841</v>
      </c>
      <c r="R19" s="460">
        <f>IF('CF(Statements of Cash Flows)'!R19="-","-",'CF(Statements of Cash Flows)'!R19/'為替換算(currency conversion)'!$B$3)</f>
        <v>288.44046749452156</v>
      </c>
      <c r="S19" s="652">
        <f>IF('CF(Statements of Cash Flows)'!S19="-","-",'CF(Statements of Cash Flows)'!S19/'為替換算(currency conversion)'!$B$3)</f>
        <v>310.44558071585101</v>
      </c>
      <c r="T19" s="464">
        <f>IF('CF(Statements of Cash Flows)'!T19="-","-",'CF(Statements of Cash Flows)'!T19/'為替換算(currency conversion)'!$B$3)</f>
        <v>140.01095690284879</v>
      </c>
      <c r="U19" s="464">
        <f>IF('CF(Statements of Cash Flows)'!U19="-","-",'CF(Statements of Cash Flows)'!U19/'為替換算(currency conversion)'!$B$3)</f>
        <v>147.73557341124911</v>
      </c>
      <c r="V19" s="460">
        <f>IF('CF(Statements of Cash Flows)'!V19="-","-",'CF(Statements of Cash Flows)'!V19/'為替換算(currency conversion)'!$B$3)</f>
        <v>100.60262965668372</v>
      </c>
      <c r="W19" s="652">
        <f>IF('CF(Statements of Cash Flows)'!W19="-","-",'CF(Statements of Cash Flows)'!W19/'為替換算(currency conversion)'!$B$3)</f>
        <v>43.891526661796931</v>
      </c>
      <c r="X19" s="805"/>
      <c r="Y19" s="805"/>
      <c r="Z19" s="806"/>
    </row>
    <row r="20" spans="3:26" s="71" customFormat="1" ht="15" customHeight="1">
      <c r="C20" s="435"/>
      <c r="D20" s="452" t="s">
        <v>501</v>
      </c>
      <c r="E20" s="453" t="s">
        <v>4</v>
      </c>
      <c r="F20" s="454" t="s">
        <v>338</v>
      </c>
      <c r="G20" s="462">
        <f>IF('CF(Statements of Cash Flows)'!G20="-","-",'CF(Statements of Cash Flows)'!G20/'為替換算(currency conversion)'!$B$3)</f>
        <v>-14.015704894083273</v>
      </c>
      <c r="H20" s="462">
        <f>IF('CF(Statements of Cash Flows)'!H20="-","-",'CF(Statements of Cash Flows)'!H20/'為替換算(currency conversion)'!$B$3)</f>
        <v>-7.7611395178962752</v>
      </c>
      <c r="I20" s="462">
        <f>IF('CF(Statements of Cash Flows)'!I20="-","-",'CF(Statements of Cash Flows)'!I20/'為替換算(currency conversion)'!$B$3)</f>
        <v>33.537253469685901</v>
      </c>
      <c r="J20" s="460">
        <f>IF('CF(Statements of Cash Flows)'!J20="-","-",'CF(Statements of Cash Flows)'!J20/'為替換算(currency conversion)'!$B$3)</f>
        <v>17.448867786705627</v>
      </c>
      <c r="K20" s="652">
        <f>IF('CF(Statements of Cash Flows)'!K20="-","-",'CF(Statements of Cash Flows)'!K20/'為替換算(currency conversion)'!$B$3)</f>
        <v>-23.301680058436816</v>
      </c>
      <c r="L20" s="464">
        <f>IF('CF(Statements of Cash Flows)'!L20="-","-",'CF(Statements of Cash Flows)'!L20/'為替換算(currency conversion)'!$B$3)</f>
        <v>12.591307523739957</v>
      </c>
      <c r="M20" s="464">
        <f>IF('CF(Statements of Cash Flows)'!M20="-","-",'CF(Statements of Cash Flows)'!M20/'為替換算(currency conversion)'!$B$3)</f>
        <v>52.182249817384957</v>
      </c>
      <c r="N20" s="460">
        <f>IF('CF(Statements of Cash Flows)'!N20="-","-",'CF(Statements of Cash Flows)'!N20/'為替換算(currency conversion)'!$B$3)</f>
        <v>38.394813732651571</v>
      </c>
      <c r="O20" s="652">
        <f>IF('CF(Statements of Cash Flows)'!O20="-","-",'CF(Statements of Cash Flows)'!O20/'為替換算(currency conversion)'!$B$3)</f>
        <v>-27.74835646457268</v>
      </c>
      <c r="P20" s="464">
        <f>IF('CF(Statements of Cash Flows)'!P20="-","-",'CF(Statements of Cash Flows)'!P20/'為替換算(currency conversion)'!$B$3)</f>
        <v>-6.8937180423666913</v>
      </c>
      <c r="Q20" s="464">
        <f>IF('CF(Statements of Cash Flows)'!Q20="-","-",'CF(Statements of Cash Flows)'!Q20/'為替換算(currency conversion)'!$B$3)</f>
        <v>-10.58254200146092</v>
      </c>
      <c r="R20" s="460">
        <f>IF('CF(Statements of Cash Flows)'!R20="-","-",'CF(Statements of Cash Flows)'!R20/'為替換算(currency conversion)'!$B$3)</f>
        <v>-59.258582907231556</v>
      </c>
      <c r="S20" s="652">
        <f>IF('CF(Statements of Cash Flows)'!S20="-","-",'CF(Statements of Cash Flows)'!S20/'為替換算(currency conversion)'!$B$3)</f>
        <v>-10.016435354273192</v>
      </c>
      <c r="T20" s="464">
        <f>IF('CF(Statements of Cash Flows)'!T20="-","-",'CF(Statements of Cash Flows)'!T20/'為替換算(currency conversion)'!$B$3)</f>
        <v>-18.215850986121257</v>
      </c>
      <c r="U20" s="464">
        <f>IF('CF(Statements of Cash Flows)'!U20="-","-",'CF(Statements of Cash Flows)'!U20/'為替換算(currency conversion)'!$B$3)</f>
        <v>-22.717311906501095</v>
      </c>
      <c r="V20" s="460">
        <f>IF('CF(Statements of Cash Flows)'!V20="-","-",'CF(Statements of Cash Flows)'!V20/'為替換算(currency conversion)'!$B$3)</f>
        <v>-23.502556610664719</v>
      </c>
      <c r="W20" s="652">
        <f>IF('CF(Statements of Cash Flows)'!W20="-","-",'CF(Statements of Cash Flows)'!W20/'為替換算(currency conversion)'!$B$3)</f>
        <v>1.6617969320672024</v>
      </c>
      <c r="X20" s="805"/>
      <c r="Y20" s="805"/>
      <c r="Z20" s="806"/>
    </row>
    <row r="21" spans="3:26" s="71" customFormat="1" ht="15" customHeight="1">
      <c r="C21" s="435"/>
      <c r="D21" s="452" t="s">
        <v>339</v>
      </c>
      <c r="E21" s="453" t="s">
        <v>4</v>
      </c>
      <c r="F21" s="466" t="s">
        <v>340</v>
      </c>
      <c r="G21" s="462">
        <f>IF('CF(Statements of Cash Flows)'!G21="-","-",'CF(Statements of Cash Flows)'!G21/'為替換算(currency conversion)'!$B$3)</f>
        <v>-64.810080350620893</v>
      </c>
      <c r="H21" s="462">
        <f>IF('CF(Statements of Cash Flows)'!H21="-","-",'CF(Statements of Cash Flows)'!H21/'為替換算(currency conversion)'!$B$3)</f>
        <v>18.133674214755295</v>
      </c>
      <c r="I21" s="462">
        <f>IF('CF(Statements of Cash Flows)'!I21="-","-",'CF(Statements of Cash Flows)'!I21/'為替換算(currency conversion)'!$B$3)</f>
        <v>63.504382761139517</v>
      </c>
      <c r="J21" s="467">
        <f>IF('CF(Statements of Cash Flows)'!J21="-","-",'CF(Statements of Cash Flows)'!J21/'為替換算(currency conversion)'!$B$3)</f>
        <v>126.95398100803507</v>
      </c>
      <c r="K21" s="652">
        <f>IF('CF(Statements of Cash Flows)'!K21="-","-",'CF(Statements of Cash Flows)'!K21/'為替換算(currency conversion)'!$B$3)</f>
        <v>-49.735208181154128</v>
      </c>
      <c r="L21" s="464">
        <f>IF('CF(Statements of Cash Flows)'!L21="-","-",'CF(Statements of Cash Flows)'!L21/'為替換算(currency conversion)'!$B$3)</f>
        <v>-44.676771365960555</v>
      </c>
      <c r="M21" s="464">
        <f>IF('CF(Statements of Cash Flows)'!M21="-","-",'CF(Statements of Cash Flows)'!M21/'為替換算(currency conversion)'!$B$3)</f>
        <v>-11.83345507669832</v>
      </c>
      <c r="N21" s="468">
        <f>IF('CF(Statements of Cash Flows)'!N21="-","-",'CF(Statements of Cash Flows)'!N21/'為替換算(currency conversion)'!$B$3)</f>
        <v>-77.657048940832723</v>
      </c>
      <c r="O21" s="652">
        <f>IF('CF(Statements of Cash Flows)'!O21="-","-",'CF(Statements of Cash Flows)'!O21/'為替換算(currency conversion)'!$B$3)</f>
        <v>-87.472607742878012</v>
      </c>
      <c r="P21" s="464">
        <f>IF('CF(Statements of Cash Flows)'!P21="-","-",'CF(Statements of Cash Flows)'!P21/'為替換算(currency conversion)'!$B$3)</f>
        <v>-115.65010956902849</v>
      </c>
      <c r="Q21" s="464">
        <f>IF('CF(Statements of Cash Flows)'!Q21="-","-",'CF(Statements of Cash Flows)'!Q21/'為替換算(currency conversion)'!$B$3)</f>
        <v>-169.74981738495254</v>
      </c>
      <c r="R21" s="468">
        <f>IF('CF(Statements of Cash Flows)'!R21="-","-",'CF(Statements of Cash Flows)'!R21/'為替換算(currency conversion)'!$B$3)</f>
        <v>49.105186267348429</v>
      </c>
      <c r="S21" s="652">
        <f>IF('CF(Statements of Cash Flows)'!S21="-","-",'CF(Statements of Cash Flows)'!S21/'為替換算(currency conversion)'!$B$3)</f>
        <v>-194.87764791818847</v>
      </c>
      <c r="T21" s="464">
        <f>IF('CF(Statements of Cash Flows)'!T21="-","-",'CF(Statements of Cash Flows)'!T21/'為替換算(currency conversion)'!$B$3)</f>
        <v>-116.86449963476991</v>
      </c>
      <c r="U21" s="464">
        <f>IF('CF(Statements of Cash Flows)'!U21="-","-",'CF(Statements of Cash Flows)'!U21/'為替換算(currency conversion)'!$B$3)</f>
        <v>76.689189189189193</v>
      </c>
      <c r="V21" s="468">
        <f>IF('CF(Statements of Cash Flows)'!V21="-","-",'CF(Statements of Cash Flows)'!V21/'為替換算(currency conversion)'!$B$3)</f>
        <v>234.87034331628928</v>
      </c>
      <c r="W21" s="652">
        <f>IF('CF(Statements of Cash Flows)'!W21="-","-",'CF(Statements of Cash Flows)'!W21/'為替換算(currency conversion)'!$B$3)</f>
        <v>-283.97552958363769</v>
      </c>
      <c r="X21" s="805"/>
      <c r="Y21" s="805"/>
      <c r="Z21" s="807"/>
    </row>
    <row r="22" spans="3:26" s="71" customFormat="1" ht="15" customHeight="1">
      <c r="C22" s="435"/>
      <c r="D22" s="469" t="s">
        <v>341</v>
      </c>
      <c r="E22" s="470" t="s">
        <v>4</v>
      </c>
      <c r="F22" s="471" t="s">
        <v>342</v>
      </c>
      <c r="G22" s="472">
        <f>IF('CF(Statements of Cash Flows)'!G22="-","-",'CF(Statements of Cash Flows)'!G22/'為替換算(currency conversion)'!$B$3)</f>
        <v>1200.3834915997079</v>
      </c>
      <c r="H22" s="472">
        <f>IF('CF(Statements of Cash Flows)'!H22="-","-",'CF(Statements of Cash Flows)'!H22/'為替換算(currency conversion)'!$B$3)</f>
        <v>1422.2242512783055</v>
      </c>
      <c r="I22" s="472">
        <f>IF('CF(Statements of Cash Flows)'!I22="-","-",'CF(Statements of Cash Flows)'!I22/'為替換算(currency conversion)'!$B$3)</f>
        <v>2063.2761139517897</v>
      </c>
      <c r="J22" s="473">
        <f>IF('CF(Statements of Cash Flows)'!J22="-","-",'CF(Statements of Cash Flows)'!J22/'為替換算(currency conversion)'!$B$3)</f>
        <v>2716.8462381300219</v>
      </c>
      <c r="K22" s="653">
        <f>IF('CF(Statements of Cash Flows)'!K22="-","-",'CF(Statements of Cash Flows)'!K22/'為替換算(currency conversion)'!$B$3)</f>
        <v>1009.4868517165814</v>
      </c>
      <c r="L22" s="476">
        <f>IF('CF(Statements of Cash Flows)'!L22="-","-",'CF(Statements of Cash Flows)'!L22/'為替換算(currency conversion)'!$B$3)</f>
        <v>1421.9503287070854</v>
      </c>
      <c r="M22" s="476">
        <f>IF('CF(Statements of Cash Flows)'!M22="-","-",'CF(Statements of Cash Flows)'!M22/'為替換算(currency conversion)'!$B$3)</f>
        <v>2025.237399561724</v>
      </c>
      <c r="N22" s="473">
        <f>IF('CF(Statements of Cash Flows)'!N22="-","-",'CF(Statements of Cash Flows)'!N22/'為替換算(currency conversion)'!$B$3)</f>
        <v>2706.537618699781</v>
      </c>
      <c r="O22" s="653">
        <f>IF('CF(Statements of Cash Flows)'!O22="-","-",'CF(Statements of Cash Flows)'!O22/'為替換算(currency conversion)'!$B$3)</f>
        <v>1783.0715850986121</v>
      </c>
      <c r="P22" s="476">
        <f>IF('CF(Statements of Cash Flows)'!P22="-","-",'CF(Statements of Cash Flows)'!P22/'為替換算(currency conversion)'!$B$3)</f>
        <v>1835.746895544193</v>
      </c>
      <c r="Q22" s="476">
        <f>IF('CF(Statements of Cash Flows)'!Q22="-","-",'CF(Statements of Cash Flows)'!Q22/'為替換算(currency conversion)'!$B$3)</f>
        <v>2566.8918918918921</v>
      </c>
      <c r="R22" s="473">
        <f>IF('CF(Statements of Cash Flows)'!R22="-","-",'CF(Statements of Cash Flows)'!R22/'為替換算(currency conversion)'!$B$3)</f>
        <v>3124.8630387143903</v>
      </c>
      <c r="S22" s="653">
        <f>IF('CF(Statements of Cash Flows)'!S22="-","-",'CF(Statements of Cash Flows)'!S22/'為替換算(currency conversion)'!$B$3)</f>
        <v>1747.3977355734114</v>
      </c>
      <c r="T22" s="476">
        <f>IF('CF(Statements of Cash Flows)'!T22="-","-",'CF(Statements of Cash Flows)'!T22/'為替換算(currency conversion)'!$B$3)</f>
        <v>2068.9828341855368</v>
      </c>
      <c r="U22" s="476">
        <f>IF('CF(Statements of Cash Flows)'!U22="-","-",'CF(Statements of Cash Flows)'!U22/'為替換算(currency conversion)'!$B$3)</f>
        <v>2793.718042366691</v>
      </c>
      <c r="V22" s="473">
        <f>IF('CF(Statements of Cash Flows)'!V22="-","-",'CF(Statements of Cash Flows)'!V22/'為替換算(currency conversion)'!$B$3)</f>
        <v>3553.917092768444</v>
      </c>
      <c r="W22" s="653">
        <f>IF('CF(Statements of Cash Flows)'!W22="-","-",'CF(Statements of Cash Flows)'!W22/'為替換算(currency conversion)'!$B$3)</f>
        <v>1696.8133674214755</v>
      </c>
      <c r="X22" s="809"/>
      <c r="Y22" s="809"/>
      <c r="Z22" s="810"/>
    </row>
    <row r="23" spans="3:26" s="71" customFormat="1" ht="15" customHeight="1">
      <c r="C23" s="435"/>
      <c r="D23" s="477" t="s">
        <v>343</v>
      </c>
      <c r="E23" s="478" t="s">
        <v>4</v>
      </c>
      <c r="F23" s="479" t="s">
        <v>344</v>
      </c>
      <c r="G23" s="480">
        <f>IF('CF(Statements of Cash Flows)'!G23="-","-",'CF(Statements of Cash Flows)'!G23/'為替換算(currency conversion)'!$B$3)</f>
        <v>19.612856099342586</v>
      </c>
      <c r="H23" s="480">
        <f>IF('CF(Statements of Cash Flows)'!H23="-","-",'CF(Statements of Cash Flows)'!H23/'為替換算(currency conversion)'!$B$3)</f>
        <v>23.785609934258584</v>
      </c>
      <c r="I23" s="480">
        <f>IF('CF(Statements of Cash Flows)'!I23="-","-",'CF(Statements of Cash Flows)'!I23/'為替換算(currency conversion)'!$B$3)</f>
        <v>32.030679327976628</v>
      </c>
      <c r="J23" s="481">
        <f>IF('CF(Statements of Cash Flows)'!J23="-","-",'CF(Statements of Cash Flows)'!J23/'為替換算(currency conversion)'!$B$3)</f>
        <v>38.924397370343314</v>
      </c>
      <c r="K23" s="654">
        <f>IF('CF(Statements of Cash Flows)'!K23="-","-",'CF(Statements of Cash Flows)'!K23/'為替換算(currency conversion)'!$B$3)</f>
        <v>19.905040175310447</v>
      </c>
      <c r="L23" s="484">
        <f>IF('CF(Statements of Cash Flows)'!L23="-","-",'CF(Statements of Cash Flows)'!L23/'為替換算(currency conversion)'!$B$3)</f>
        <v>26.716581446311178</v>
      </c>
      <c r="M23" s="484">
        <f>IF('CF(Statements of Cash Flows)'!M23="-","-",'CF(Statements of Cash Flows)'!M23/'為替換算(currency conversion)'!$B$3)</f>
        <v>38.394813732651571</v>
      </c>
      <c r="N23" s="481">
        <f>IF('CF(Statements of Cash Flows)'!N23="-","-",'CF(Statements of Cash Flows)'!N23/'為替換算(currency conversion)'!$B$3)</f>
        <v>45.580715850986124</v>
      </c>
      <c r="O23" s="654">
        <f>IF('CF(Statements of Cash Flows)'!O23="-","-",'CF(Statements of Cash Flows)'!O23/'為替換算(currency conversion)'!$B$3)</f>
        <v>18.581081081081081</v>
      </c>
      <c r="P23" s="484">
        <f>IF('CF(Statements of Cash Flows)'!P23="-","-",'CF(Statements of Cash Flows)'!P23/'為替換算(currency conversion)'!$B$3)</f>
        <v>29.556245434623815</v>
      </c>
      <c r="Q23" s="484">
        <f>IF('CF(Statements of Cash Flows)'!Q23="-","-",'CF(Statements of Cash Flows)'!Q23/'為替換算(currency conversion)'!$B$3)</f>
        <v>40.631848064280497</v>
      </c>
      <c r="R23" s="481">
        <f>IF('CF(Statements of Cash Flows)'!R23="-","-",'CF(Statements of Cash Flows)'!R23/'為替換算(currency conversion)'!$B$3)</f>
        <v>36.988677867056246</v>
      </c>
      <c r="S23" s="654">
        <f>IF('CF(Statements of Cash Flows)'!S23="-","-",'CF(Statements of Cash Flows)'!S23/'為替換算(currency conversion)'!$B$3)</f>
        <v>14.837472607742878</v>
      </c>
      <c r="T23" s="484">
        <f>IF('CF(Statements of Cash Flows)'!T23="-","-",'CF(Statements of Cash Flows)'!T23/'為替換算(currency conversion)'!$B$3)</f>
        <v>19.558071585098613</v>
      </c>
      <c r="U23" s="484">
        <f>IF('CF(Statements of Cash Flows)'!U23="-","-",'CF(Statements of Cash Flows)'!U23/'為替換算(currency conversion)'!$B$3)</f>
        <v>29.218407596785976</v>
      </c>
      <c r="V23" s="481">
        <f>IF('CF(Statements of Cash Flows)'!V23="-","-",'CF(Statements of Cash Flows)'!V23/'為替換算(currency conversion)'!$B$3)</f>
        <v>35.892987582176772</v>
      </c>
      <c r="W23" s="654">
        <f>IF('CF(Statements of Cash Flows)'!W23="-","-",'CF(Statements of Cash Flows)'!W23/'為替換算(currency conversion)'!$B$3)</f>
        <v>12.034331628926225</v>
      </c>
      <c r="X23" s="812"/>
      <c r="Y23" s="812"/>
      <c r="Z23" s="813"/>
    </row>
    <row r="24" spans="3:26" s="71" customFormat="1" ht="15" customHeight="1">
      <c r="C24" s="435"/>
      <c r="D24" s="452" t="s">
        <v>345</v>
      </c>
      <c r="E24" s="453" t="s">
        <v>4</v>
      </c>
      <c r="F24" s="454" t="s">
        <v>346</v>
      </c>
      <c r="G24" s="462">
        <f>IF('CF(Statements of Cash Flows)'!G24="-","-",'CF(Statements of Cash Flows)'!G24/'為替換算(currency conversion)'!$B$3)</f>
        <v>-8.6376917457998541</v>
      </c>
      <c r="H24" s="462">
        <f>IF('CF(Statements of Cash Flows)'!H24="-","-",'CF(Statements of Cash Flows)'!H24/'為替換算(currency conversion)'!$B$3)</f>
        <v>-20.818115412710007</v>
      </c>
      <c r="I24" s="462">
        <f>IF('CF(Statements of Cash Flows)'!I24="-","-",'CF(Statements of Cash Flows)'!I24/'為替換算(currency conversion)'!$B$3)</f>
        <v>-29.346238130021916</v>
      </c>
      <c r="J24" s="460">
        <f>IF('CF(Statements of Cash Flows)'!J24="-","-",'CF(Statements of Cash Flows)'!J24/'為替換算(currency conversion)'!$B$3)</f>
        <v>-41.590577063550036</v>
      </c>
      <c r="K24" s="652">
        <f>IF('CF(Statements of Cash Flows)'!K24="-","-",'CF(Statements of Cash Flows)'!K24/'為替換算(currency conversion)'!$B$3)</f>
        <v>-8.5098612125639157</v>
      </c>
      <c r="L24" s="464">
        <f>IF('CF(Statements of Cash Flows)'!L24="-","-",'CF(Statements of Cash Flows)'!L24/'為替換算(currency conversion)'!$B$3)</f>
        <v>-16.572315558802046</v>
      </c>
      <c r="M24" s="464">
        <f>IF('CF(Statements of Cash Flows)'!M24="-","-",'CF(Statements of Cash Flows)'!M24/'為替換算(currency conversion)'!$B$3)</f>
        <v>-25.264791818845875</v>
      </c>
      <c r="N24" s="460">
        <f>IF('CF(Statements of Cash Flows)'!N24="-","-",'CF(Statements of Cash Flows)'!N24/'為替換算(currency conversion)'!$B$3)</f>
        <v>-38.285244704163624</v>
      </c>
      <c r="O24" s="652">
        <f>IF('CF(Statements of Cash Flows)'!O24="-","-",'CF(Statements of Cash Flows)'!O24/'為替換算(currency conversion)'!$B$3)</f>
        <v>-13.887874360847334</v>
      </c>
      <c r="P24" s="464">
        <f>IF('CF(Statements of Cash Flows)'!P24="-","-",'CF(Statements of Cash Flows)'!P24/'為替換算(currency conversion)'!$B$3)</f>
        <v>-31.574141709276844</v>
      </c>
      <c r="Q24" s="464">
        <f>IF('CF(Statements of Cash Flows)'!Q24="-","-",'CF(Statements of Cash Flows)'!Q24/'為替換算(currency conversion)'!$B$3)</f>
        <v>-47.671658144631117</v>
      </c>
      <c r="R24" s="460">
        <f>IF('CF(Statements of Cash Flows)'!R24="-","-",'CF(Statements of Cash Flows)'!R24/'為替換算(currency conversion)'!$B$3)</f>
        <v>-64.435719503287075</v>
      </c>
      <c r="S24" s="652">
        <f>IF('CF(Statements of Cash Flows)'!S24="-","-",'CF(Statements of Cash Flows)'!S24/'為替換算(currency conversion)'!$B$3)</f>
        <v>-15.777940102264427</v>
      </c>
      <c r="T24" s="464">
        <f>IF('CF(Statements of Cash Flows)'!T24="-","-",'CF(Statements of Cash Flows)'!T24/'為替換算(currency conversion)'!$B$3)</f>
        <v>-26.561358655953253</v>
      </c>
      <c r="U24" s="464">
        <f>IF('CF(Statements of Cash Flows)'!U24="-","-",'CF(Statements of Cash Flows)'!U24/'為替換算(currency conversion)'!$B$3)</f>
        <v>-40.24835646457268</v>
      </c>
      <c r="V24" s="460">
        <f>IF('CF(Statements of Cash Flows)'!V24="-","-",'CF(Statements of Cash Flows)'!V24/'為替換算(currency conversion)'!$B$3)</f>
        <v>-52.520087655222795</v>
      </c>
      <c r="W24" s="652">
        <f>IF('CF(Statements of Cash Flows)'!W24="-","-",'CF(Statements of Cash Flows)'!W24/'為替換算(currency conversion)'!$B$3)</f>
        <v>-12.965668371073777</v>
      </c>
      <c r="X24" s="805"/>
      <c r="Y24" s="805"/>
      <c r="Z24" s="806"/>
    </row>
    <row r="25" spans="3:26" s="71" customFormat="1" ht="15" customHeight="1">
      <c r="C25" s="485"/>
      <c r="D25" s="486" t="s">
        <v>528</v>
      </c>
      <c r="E25" s="487" t="s">
        <v>4</v>
      </c>
      <c r="F25" s="488" t="s">
        <v>527</v>
      </c>
      <c r="G25" s="489">
        <f>IF('CF(Statements of Cash Flows)'!G25="-","-",'CF(Statements of Cash Flows)'!G25/'為替換算(currency conversion)'!$B$3)</f>
        <v>-270.90029218407597</v>
      </c>
      <c r="H25" s="489">
        <f>IF('CF(Statements of Cash Flows)'!H25="-","-",'CF(Statements of Cash Flows)'!H25/'為替換算(currency conversion)'!$B$3)</f>
        <v>-287.39043097151205</v>
      </c>
      <c r="I25" s="489">
        <f>IF('CF(Statements of Cash Flows)'!I25="-","-",'CF(Statements of Cash Flows)'!I25/'為替換算(currency conversion)'!$B$3)</f>
        <v>-507.48721694667643</v>
      </c>
      <c r="J25" s="468">
        <f>IF('CF(Statements of Cash Flows)'!J25="-","-",'CF(Statements of Cash Flows)'!J25/'為替換算(currency conversion)'!$B$3)</f>
        <v>-571.26552227903585</v>
      </c>
      <c r="K25" s="655">
        <f>IF('CF(Statements of Cash Flows)'!K25="-","-",'CF(Statements of Cash Flows)'!K25/'為替換算(currency conversion)'!$B$3)</f>
        <v>-213.42220598977357</v>
      </c>
      <c r="L25" s="492">
        <f>IF('CF(Statements of Cash Flows)'!L25="-","-",'CF(Statements of Cash Flows)'!L25/'為替換算(currency conversion)'!$B$3)</f>
        <v>-298.05514974433896</v>
      </c>
      <c r="M25" s="492">
        <f>IF('CF(Statements of Cash Flows)'!M25="-","-",'CF(Statements of Cash Flows)'!M25/'為替換算(currency conversion)'!$B$3)</f>
        <v>-498.72169466764063</v>
      </c>
      <c r="N25" s="468">
        <f>IF('CF(Statements of Cash Flows)'!N25="-","-",'CF(Statements of Cash Flows)'!N25/'為替換算(currency conversion)'!$B$3)</f>
        <v>-504.09970781592403</v>
      </c>
      <c r="O25" s="655">
        <f>IF('CF(Statements of Cash Flows)'!O25="-","-",'CF(Statements of Cash Flows)'!O25/'為替換算(currency conversion)'!$B$3)</f>
        <v>-267.75018261504749</v>
      </c>
      <c r="P25" s="492">
        <f>IF('CF(Statements of Cash Flows)'!P25="-","-",'CF(Statements of Cash Flows)'!P25/'為替換算(currency conversion)'!$B$3)</f>
        <v>-305.11322132943758</v>
      </c>
      <c r="Q25" s="492">
        <f>IF('CF(Statements of Cash Flows)'!Q25="-","-",'CF(Statements of Cash Flows)'!Q25/'為替換算(currency conversion)'!$B$3)</f>
        <v>-525.40175310445579</v>
      </c>
      <c r="R25" s="468">
        <f>IF('CF(Statements of Cash Flows)'!R25="-","-",'CF(Statements of Cash Flows)'!R25/'為替換算(currency conversion)'!$B$3)</f>
        <v>-540.54054054054052</v>
      </c>
      <c r="S25" s="655">
        <f>IF('CF(Statements of Cash Flows)'!S25="-","-",'CF(Statements of Cash Flows)'!S25/'為替換算(currency conversion)'!$B$3)</f>
        <v>-243.56281957633311</v>
      </c>
      <c r="T25" s="492">
        <f>IF('CF(Statements of Cash Flows)'!T25="-","-",'CF(Statements of Cash Flows)'!T25/'為替換算(currency conversion)'!$B$3)</f>
        <v>-169.19284149013879</v>
      </c>
      <c r="U25" s="492">
        <f>IF('CF(Statements of Cash Flows)'!U25="-","-",'CF(Statements of Cash Flows)'!U25/'為替換算(currency conversion)'!$B$3)</f>
        <v>-301.61614317019723</v>
      </c>
      <c r="V25" s="468">
        <f>IF('CF(Statements of Cash Flows)'!V25="-","-",'CF(Statements of Cash Flows)'!V25/'為替換算(currency conversion)'!$B$3)</f>
        <v>-318.76369612856098</v>
      </c>
      <c r="W25" s="655">
        <f>IF('CF(Statements of Cash Flows)'!W25="-","-",'CF(Statements of Cash Flows)'!W25/'為替換算(currency conversion)'!$B$3)</f>
        <v>-268.16106647187729</v>
      </c>
      <c r="X25" s="815"/>
      <c r="Y25" s="815"/>
      <c r="Z25" s="807"/>
    </row>
    <row r="26" spans="3:26" s="71" customFormat="1" ht="15" customHeight="1">
      <c r="C26" s="435" t="s">
        <v>347</v>
      </c>
      <c r="D26" s="493"/>
      <c r="E26" s="494" t="s">
        <v>4</v>
      </c>
      <c r="F26" s="495" t="s">
        <v>348</v>
      </c>
      <c r="G26" s="496">
        <f>IF('CF(Statements of Cash Flows)'!G26="-","-",'CF(Statements of Cash Flows)'!G26/'為替換算(currency conversion)'!$B$3)</f>
        <v>-543.81848064280496</v>
      </c>
      <c r="H26" s="496">
        <f>IF('CF(Statements of Cash Flows)'!H26="-","-",'CF(Statements of Cash Flows)'!H26/'為替換算(currency conversion)'!$B$3)</f>
        <v>-987.03433162892622</v>
      </c>
      <c r="I26" s="496">
        <f>IF('CF(Statements of Cash Flows)'!I26="-","-",'CF(Statements of Cash Flows)'!I26/'為替換算(currency conversion)'!$B$3)</f>
        <v>-1422.4342585829072</v>
      </c>
      <c r="J26" s="497">
        <f>IF('CF(Statements of Cash Flows)'!J26="-","-",'CF(Statements of Cash Flows)'!J26/'為替換算(currency conversion)'!$B$3)</f>
        <v>-1862.655222790358</v>
      </c>
      <c r="K26" s="656">
        <f>IF('CF(Statements of Cash Flows)'!K26="-","-",'CF(Statements of Cash Flows)'!K26/'為替換算(currency conversion)'!$B$3)</f>
        <v>-443.80934989043101</v>
      </c>
      <c r="L26" s="500">
        <f>IF('CF(Statements of Cash Flows)'!L26="-","-",'CF(Statements of Cash Flows)'!L26/'為替換算(currency conversion)'!$B$3)</f>
        <v>-811.62344777209648</v>
      </c>
      <c r="M26" s="500">
        <f>IF('CF(Statements of Cash Flows)'!M26="-","-",'CF(Statements of Cash Flows)'!M26/'為替換算(currency conversion)'!$B$3)</f>
        <v>-1307.4050401753104</v>
      </c>
      <c r="N26" s="497">
        <f>IF('CF(Statements of Cash Flows)'!N26="-","-",'CF(Statements of Cash Flows)'!N26/'為替換算(currency conversion)'!$B$3)</f>
        <v>-1706.3458728999269</v>
      </c>
      <c r="O26" s="656">
        <f>IF('CF(Statements of Cash Flows)'!O26="-","-",'CF(Statements of Cash Flows)'!O26/'為替換算(currency conversion)'!$B$3)</f>
        <v>-724.12344777209648</v>
      </c>
      <c r="P26" s="500">
        <f>IF('CF(Statements of Cash Flows)'!P26="-","-",'CF(Statements of Cash Flows)'!P26/'為替換算(currency conversion)'!$B$3)</f>
        <v>-1075.328707085464</v>
      </c>
      <c r="Q26" s="500">
        <f>IF('CF(Statements of Cash Flows)'!Q26="-","-",'CF(Statements of Cash Flows)'!Q26/'為替換算(currency conversion)'!$B$3)</f>
        <v>-1729.8940832724618</v>
      </c>
      <c r="R26" s="497">
        <f>IF('CF(Statements of Cash Flows)'!R26="-","-",'CF(Statements of Cash Flows)'!R26/'為替換算(currency conversion)'!$B$3)</f>
        <v>-2348.7947406866328</v>
      </c>
      <c r="S26" s="656">
        <f>IF('CF(Statements of Cash Flows)'!S26="-","-",'CF(Statements of Cash Flows)'!S26/'為替換算(currency conversion)'!$B$3)</f>
        <v>-373.50255661066473</v>
      </c>
      <c r="T26" s="500">
        <f>IF('CF(Statements of Cash Flows)'!T26="-","-",'CF(Statements of Cash Flows)'!T26/'為替換算(currency conversion)'!$B$3)</f>
        <v>-724.90869247626006</v>
      </c>
      <c r="U26" s="500">
        <f>IF('CF(Statements of Cash Flows)'!U26="-","-",'CF(Statements of Cash Flows)'!U26/'為替換算(currency conversion)'!$B$3)</f>
        <v>-1238.6322132943756</v>
      </c>
      <c r="V26" s="497">
        <f>IF('CF(Statements of Cash Flows)'!V26="-","-",'CF(Statements of Cash Flows)'!V26/'為替換算(currency conversion)'!$B$3)</f>
        <v>-1587.7739225712198</v>
      </c>
      <c r="W26" s="656">
        <f>IF('CF(Statements of Cash Flows)'!W26="-","-",'CF(Statements of Cash Flows)'!W26/'為替換算(currency conversion)'!$B$3)</f>
        <v>-859.3133674214755</v>
      </c>
      <c r="X26" s="817"/>
      <c r="Y26" s="817"/>
      <c r="Z26" s="818"/>
    </row>
    <row r="27" spans="3:26" s="71" customFormat="1" ht="15" customHeight="1">
      <c r="C27" s="435"/>
      <c r="D27" s="444" t="s">
        <v>349</v>
      </c>
      <c r="E27" s="445" t="s">
        <v>4</v>
      </c>
      <c r="F27" s="446" t="s">
        <v>350</v>
      </c>
      <c r="G27" s="462">
        <f>IF('CF(Statements of Cash Flows)'!G27="-","-",'CF(Statements of Cash Flows)'!G27/'為替換算(currency conversion)'!$B$3)</f>
        <v>-491.78232286340398</v>
      </c>
      <c r="H27" s="462">
        <f>IF('CF(Statements of Cash Flows)'!H27="-","-",'CF(Statements of Cash Flows)'!H27/'為替換算(currency conversion)'!$B$3)</f>
        <v>-908.8750913075238</v>
      </c>
      <c r="I27" s="462">
        <f>IF('CF(Statements of Cash Flows)'!I27="-","-",'CF(Statements of Cash Flows)'!I27/'為替換算(currency conversion)'!$B$3)</f>
        <v>-1361.3951789627465</v>
      </c>
      <c r="J27" s="460">
        <f>IF('CF(Statements of Cash Flows)'!J27="-","-",'CF(Statements of Cash Flows)'!J27/'為替換算(currency conversion)'!$B$3)</f>
        <v>-1818.3162892622354</v>
      </c>
      <c r="K27" s="652">
        <f>IF('CF(Statements of Cash Flows)'!K27="-","-",'CF(Statements of Cash Flows)'!K27/'為替換算(currency conversion)'!$B$3)</f>
        <v>-412.22607742878017</v>
      </c>
      <c r="L27" s="464">
        <f>IF('CF(Statements of Cash Flows)'!L27="-","-",'CF(Statements of Cash Flows)'!L27/'為替換算(currency conversion)'!$B$3)</f>
        <v>-768.06975894813741</v>
      </c>
      <c r="M27" s="464">
        <f>IF('CF(Statements of Cash Flows)'!M27="-","-",'CF(Statements of Cash Flows)'!M27/'為替換算(currency conversion)'!$B$3)</f>
        <v>-1200.7487216946677</v>
      </c>
      <c r="N27" s="460">
        <f>IF('CF(Statements of Cash Flows)'!N27="-","-",'CF(Statements of Cash Flows)'!N27/'為替換算(currency conversion)'!$B$3)</f>
        <v>-1643.4075967859753</v>
      </c>
      <c r="O27" s="652">
        <f>IF('CF(Statements of Cash Flows)'!O27="-","-",'CF(Statements of Cash Flows)'!O27/'為替換算(currency conversion)'!$B$3)</f>
        <v>-403.4057706355004</v>
      </c>
      <c r="P27" s="464">
        <f>IF('CF(Statements of Cash Flows)'!P27="-","-",'CF(Statements of Cash Flows)'!P27/'為替換算(currency conversion)'!$B$3)</f>
        <v>-782.0124178232287</v>
      </c>
      <c r="Q27" s="464">
        <f>IF('CF(Statements of Cash Flows)'!Q27="-","-",'CF(Statements of Cash Flows)'!Q27/'為替換算(currency conversion)'!$B$3)</f>
        <v>-1164.545288531775</v>
      </c>
      <c r="R27" s="460">
        <f>IF('CF(Statements of Cash Flows)'!R27="-","-",'CF(Statements of Cash Flows)'!R27/'為替換算(currency conversion)'!$B$3)</f>
        <v>-1746.6581446311177</v>
      </c>
      <c r="S27" s="652">
        <f>IF('CF(Statements of Cash Flows)'!S27="-","-",'CF(Statements of Cash Flows)'!S27/'為替換算(currency conversion)'!$B$3)</f>
        <v>-354.78451424397372</v>
      </c>
      <c r="T27" s="464">
        <f>IF('CF(Statements of Cash Flows)'!T27="-","-",'CF(Statements of Cash Flows)'!T27/'為替換算(currency conversion)'!$B$3)</f>
        <v>-738.33089846603366</v>
      </c>
      <c r="U27" s="464">
        <f>IF('CF(Statements of Cash Flows)'!U27="-","-",'CF(Statements of Cash Flows)'!U27/'為替換算(currency conversion)'!$B$3)</f>
        <v>-1112.0982468955442</v>
      </c>
      <c r="V27" s="460">
        <f>IF('CF(Statements of Cash Flows)'!V27="-","-",'CF(Statements of Cash Flows)'!V27/'為替換算(currency conversion)'!$B$3)</f>
        <v>-1489.3535427319212</v>
      </c>
      <c r="W27" s="652">
        <f>IF('CF(Statements of Cash Flows)'!W27="-","-",'CF(Statements of Cash Flows)'!W27/'為替換算(currency conversion)'!$B$3)</f>
        <v>-381.73849525200876</v>
      </c>
      <c r="X27" s="805"/>
      <c r="Y27" s="805"/>
      <c r="Z27" s="806"/>
    </row>
    <row r="28" spans="3:26" s="71" customFormat="1" ht="15" customHeight="1">
      <c r="C28" s="435"/>
      <c r="D28" s="477" t="s">
        <v>351</v>
      </c>
      <c r="E28" s="478" t="s">
        <v>4</v>
      </c>
      <c r="F28" s="479" t="s">
        <v>502</v>
      </c>
      <c r="G28" s="462">
        <f>IF('CF(Statements of Cash Flows)'!G28="-","-",'CF(Statements of Cash Flows)'!G28/'為替換算(currency conversion)'!$B$3)</f>
        <v>-63.787436084733386</v>
      </c>
      <c r="H28" s="462">
        <f>IF('CF(Statements of Cash Flows)'!H28="-","-",'CF(Statements of Cash Flows)'!H28/'為替換算(currency conversion)'!$B$3)</f>
        <v>-125.72132943754566</v>
      </c>
      <c r="I28" s="462">
        <f>IF('CF(Statements of Cash Flows)'!I28="-","-",'CF(Statements of Cash Flows)'!I28/'為替換算(currency conversion)'!$B$3)</f>
        <v>-171.83162892622352</v>
      </c>
      <c r="J28" s="460">
        <f>IF('CF(Statements of Cash Flows)'!J28="-","-",'CF(Statements of Cash Flows)'!J28/'為替換算(currency conversion)'!$B$3)</f>
        <v>-199.89043097151205</v>
      </c>
      <c r="K28" s="652">
        <f>IF('CF(Statements of Cash Flows)'!K28="-","-",'CF(Statements of Cash Flows)'!K28/'為替換算(currency conversion)'!$B$3)</f>
        <v>-51.880934989043098</v>
      </c>
      <c r="L28" s="464">
        <f>IF('CF(Statements of Cash Flows)'!L28="-","-",'CF(Statements of Cash Flows)'!L28/'為替換算(currency conversion)'!$B$3)</f>
        <v>-110.09861212563915</v>
      </c>
      <c r="M28" s="464">
        <f>IF('CF(Statements of Cash Flows)'!M28="-","-",'CF(Statements of Cash Flows)'!M28/'為替換算(currency conversion)'!$B$3)</f>
        <v>-160.55514974433893</v>
      </c>
      <c r="N28" s="460">
        <f>IF('CF(Statements of Cash Flows)'!N28="-","-",'CF(Statements of Cash Flows)'!N28/'為替換算(currency conversion)'!$B$3)</f>
        <v>-183.72899926953983</v>
      </c>
      <c r="O28" s="652">
        <f>IF('CF(Statements of Cash Flows)'!O28="-","-",'CF(Statements of Cash Flows)'!O28/'為替換算(currency conversion)'!$B$3)</f>
        <v>-45.973338203067932</v>
      </c>
      <c r="P28" s="464">
        <f>IF('CF(Statements of Cash Flows)'!P28="-","-",'CF(Statements of Cash Flows)'!P28/'為替換算(currency conversion)'!$B$3)</f>
        <v>-122.79948867786706</v>
      </c>
      <c r="Q28" s="464">
        <f>IF('CF(Statements of Cash Flows)'!Q28="-","-",'CF(Statements of Cash Flows)'!Q28/'為替換算(currency conversion)'!$B$3)</f>
        <v>-158.84769905040176</v>
      </c>
      <c r="R28" s="460">
        <f>IF('CF(Statements of Cash Flows)'!R28="-","-",'CF(Statements of Cash Flows)'!R28/'為替換算(currency conversion)'!$B$3)</f>
        <v>-190.36705624543464</v>
      </c>
      <c r="S28" s="652">
        <f>IF('CF(Statements of Cash Flows)'!S28="-","-",'CF(Statements of Cash Flows)'!S28/'為替換算(currency conversion)'!$B$3)</f>
        <v>-38.257852447041635</v>
      </c>
      <c r="T28" s="464">
        <f>IF('CF(Statements of Cash Flows)'!T28="-","-",'CF(Statements of Cash Flows)'!T28/'為替換算(currency conversion)'!$B$3)</f>
        <v>-72.059897735573415</v>
      </c>
      <c r="U28" s="464">
        <f>IF('CF(Statements of Cash Flows)'!U28="-","-",'CF(Statements of Cash Flows)'!U28/'為替換算(currency conversion)'!$B$3)</f>
        <v>-135.76515704894084</v>
      </c>
      <c r="V28" s="460">
        <f>IF('CF(Statements of Cash Flows)'!V28="-","-",'CF(Statements of Cash Flows)'!V28/'為替換算(currency conversion)'!$B$3)</f>
        <v>-186.49561723886049</v>
      </c>
      <c r="W28" s="652">
        <f>IF('CF(Statements of Cash Flows)'!W28="-","-",'CF(Statements of Cash Flows)'!W28/'為替換算(currency conversion)'!$B$3)</f>
        <v>-116.78232286340395</v>
      </c>
      <c r="X28" s="805"/>
      <c r="Y28" s="805"/>
      <c r="Z28" s="806"/>
    </row>
    <row r="29" spans="3:26" s="71" customFormat="1" ht="15" customHeight="1">
      <c r="C29" s="435"/>
      <c r="D29" s="452" t="s">
        <v>353</v>
      </c>
      <c r="E29" s="453" t="s">
        <v>4</v>
      </c>
      <c r="F29" s="454" t="s">
        <v>354</v>
      </c>
      <c r="G29" s="462">
        <f>IF('CF(Statements of Cash Flows)'!G29="-","-",'CF(Statements of Cash Flows)'!G29/'為替換算(currency conversion)'!$B$3)</f>
        <v>55.734112490869251</v>
      </c>
      <c r="H29" s="462">
        <f>IF('CF(Statements of Cash Flows)'!H29="-","-",'CF(Statements of Cash Flows)'!H29/'為替換算(currency conversion)'!$B$3)</f>
        <v>106.6837107377648</v>
      </c>
      <c r="I29" s="462">
        <f>IF('CF(Statements of Cash Flows)'!I29="-","-",'CF(Statements of Cash Flows)'!I29/'為替換算(currency conversion)'!$B$3)</f>
        <v>174.1782322863404</v>
      </c>
      <c r="J29" s="460">
        <f>IF('CF(Statements of Cash Flows)'!J29="-","-",'CF(Statements of Cash Flows)'!J29/'為替換算(currency conversion)'!$B$3)</f>
        <v>220.16983199415634</v>
      </c>
      <c r="K29" s="652">
        <f>IF('CF(Statements of Cash Flows)'!K29="-","-",'CF(Statements of Cash Flows)'!K29/'為替換算(currency conversion)'!$B$3)</f>
        <v>39.965303140978818</v>
      </c>
      <c r="L29" s="464">
        <f>IF('CF(Statements of Cash Flows)'!L29="-","-",'CF(Statements of Cash Flows)'!L29/'為替換算(currency conversion)'!$B$3)</f>
        <v>104.30971512052594</v>
      </c>
      <c r="M29" s="464">
        <f>IF('CF(Statements of Cash Flows)'!M29="-","-",'CF(Statements of Cash Flows)'!M29/'為替換算(currency conversion)'!$B$3)</f>
        <v>146.81336742147553</v>
      </c>
      <c r="N29" s="460">
        <f>IF('CF(Statements of Cash Flows)'!N29="-","-",'CF(Statements of Cash Flows)'!N29/'為替換算(currency conversion)'!$B$3)</f>
        <v>211.19430241051865</v>
      </c>
      <c r="O29" s="652">
        <f>IF('CF(Statements of Cash Flows)'!O29="-","-",'CF(Statements of Cash Flows)'!O29/'為替換算(currency conversion)'!$B$3)</f>
        <v>22.598612125639153</v>
      </c>
      <c r="P29" s="464">
        <f>IF('CF(Statements of Cash Flows)'!P29="-","-",'CF(Statements of Cash Flows)'!P29/'為替換算(currency conversion)'!$B$3)</f>
        <v>130.66106647187729</v>
      </c>
      <c r="Q29" s="464">
        <f>IF('CF(Statements of Cash Flows)'!Q29="-","-",'CF(Statements of Cash Flows)'!Q29/'為替換算(currency conversion)'!$B$3)</f>
        <v>167.01059167275383</v>
      </c>
      <c r="R29" s="460">
        <f>IF('CF(Statements of Cash Flows)'!R29="-","-",'CF(Statements of Cash Flows)'!R29/'為替換算(currency conversion)'!$B$3)</f>
        <v>192.22059897735573</v>
      </c>
      <c r="S29" s="652">
        <f>IF('CF(Statements of Cash Flows)'!S29="-","-",'CF(Statements of Cash Flows)'!S29/'為替換算(currency conversion)'!$B$3)</f>
        <v>20.891161431701974</v>
      </c>
      <c r="T29" s="464">
        <f>IF('CF(Statements of Cash Flows)'!T29="-","-",'CF(Statements of Cash Flows)'!T29/'為替換算(currency conversion)'!$B$3)</f>
        <v>89.490504017531052</v>
      </c>
      <c r="U29" s="464">
        <f>IF('CF(Statements of Cash Flows)'!U29="-","-",'CF(Statements of Cash Flows)'!U29/'為替換算(currency conversion)'!$B$3)</f>
        <v>139.74616508400294</v>
      </c>
      <c r="V29" s="460">
        <f>IF('CF(Statements of Cash Flows)'!V29="-","-",'CF(Statements of Cash Flows)'!V29/'為替換算(currency conversion)'!$B$3)</f>
        <v>176.13221329437548</v>
      </c>
      <c r="W29" s="652">
        <f>IF('CF(Statements of Cash Flows)'!W29="-","-",'CF(Statements of Cash Flows)'!W29/'為替換算(currency conversion)'!$B$3)</f>
        <v>53.095325054784517</v>
      </c>
      <c r="X29" s="805"/>
      <c r="Y29" s="805"/>
      <c r="Z29" s="806"/>
    </row>
    <row r="30" spans="3:26" s="71" customFormat="1" ht="15" customHeight="1">
      <c r="C30" s="435"/>
      <c r="D30" s="452" t="s">
        <v>355</v>
      </c>
      <c r="E30" s="453" t="s">
        <v>4</v>
      </c>
      <c r="F30" s="454" t="s">
        <v>356</v>
      </c>
      <c r="G30" s="462">
        <f>IF('CF(Statements of Cash Flows)'!G30="-","-",'CF(Statements of Cash Flows)'!G30/'為替換算(currency conversion)'!$B$3)</f>
        <v>-15.357925493060629</v>
      </c>
      <c r="H30" s="462">
        <f>IF('CF(Statements of Cash Flows)'!H30="-","-",'CF(Statements of Cash Flows)'!H30/'為替換算(currency conversion)'!$B$3)</f>
        <v>-30.898466033601171</v>
      </c>
      <c r="I30" s="462">
        <f>IF('CF(Statements of Cash Flows)'!I30="-","-",'CF(Statements of Cash Flows)'!I30/'為替換算(currency conversion)'!$B$3)</f>
        <v>-43.909788166544928</v>
      </c>
      <c r="J30" s="460">
        <f>IF('CF(Statements of Cash Flows)'!J30="-","-",'CF(Statements of Cash Flows)'!J30/'為替換算(currency conversion)'!$B$3)</f>
        <v>-44.119795471146823</v>
      </c>
      <c r="K30" s="652">
        <f>IF('CF(Statements of Cash Flows)'!K30="-","-",'CF(Statements of Cash Flows)'!K30/'為替換算(currency conversion)'!$B$3)</f>
        <v>-13.075237399561724</v>
      </c>
      <c r="L30" s="464">
        <f>IF('CF(Statements of Cash Flows)'!L30="-","-",'CF(Statements of Cash Flows)'!L30/'為替換算(currency conversion)'!$B$3)</f>
        <v>-24.570854638422208</v>
      </c>
      <c r="M30" s="464">
        <f>IF('CF(Statements of Cash Flows)'!M30="-","-",'CF(Statements of Cash Flows)'!M30/'為替換算(currency conversion)'!$B$3)</f>
        <v>-69.70416362308255</v>
      </c>
      <c r="N30" s="460">
        <f>IF('CF(Statements of Cash Flows)'!N30="-","-",'CF(Statements of Cash Flows)'!N30/'為替換算(currency conversion)'!$B$3)</f>
        <v>-84.523374726077435</v>
      </c>
      <c r="O30" s="652">
        <f>IF('CF(Statements of Cash Flows)'!O30="-","-",'CF(Statements of Cash Flows)'!O30/'為替換算(currency conversion)'!$B$3)</f>
        <v>-297.13294375456536</v>
      </c>
      <c r="P30" s="464">
        <f>IF('CF(Statements of Cash Flows)'!P30="-","-",'CF(Statements of Cash Flows)'!P30/'為替換算(currency conversion)'!$B$3)</f>
        <v>-308.52812271731193</v>
      </c>
      <c r="Q30" s="464">
        <f>IF('CF(Statements of Cash Flows)'!Q30="-","-",'CF(Statements of Cash Flows)'!Q30/'為替換算(currency conversion)'!$B$3)</f>
        <v>-597.35208181154132</v>
      </c>
      <c r="R30" s="460">
        <f>IF('CF(Statements of Cash Flows)'!R30="-","-",'CF(Statements of Cash Flows)'!R30/'為替換算(currency conversion)'!$B$3)</f>
        <v>-602.31008035062086</v>
      </c>
      <c r="S30" s="652">
        <f>IF('CF(Statements of Cash Flows)'!S30="-","-",'CF(Statements of Cash Flows)'!S30/'為替換算(currency conversion)'!$B$3)</f>
        <v>-4.9214755295836374</v>
      </c>
      <c r="T30" s="464">
        <f>IF('CF(Statements of Cash Flows)'!T30="-","-",'CF(Statements of Cash Flows)'!T30/'為替換算(currency conversion)'!$B$3)</f>
        <v>-7.7337472607742876</v>
      </c>
      <c r="U30" s="464">
        <f>IF('CF(Statements of Cash Flows)'!U30="-","-",'CF(Statements of Cash Flows)'!U30/'為替換算(currency conversion)'!$B$3)</f>
        <v>-138.06610664718772</v>
      </c>
      <c r="V30" s="460">
        <f>IF('CF(Statements of Cash Flows)'!V30="-","-",'CF(Statements of Cash Flows)'!V30/'為替換算(currency conversion)'!$B$3)</f>
        <v>-167.05624543462383</v>
      </c>
      <c r="W30" s="652">
        <f>IF('CF(Statements of Cash Flows)'!W30="-","-",'CF(Statements of Cash Flows)'!W30/'為替換算(currency conversion)'!$B$3)</f>
        <v>-419.76807888970052</v>
      </c>
      <c r="X30" s="805"/>
      <c r="Y30" s="805"/>
      <c r="Z30" s="806"/>
    </row>
    <row r="31" spans="3:26" s="71" customFormat="1" ht="15" customHeight="1">
      <c r="C31" s="485"/>
      <c r="D31" s="486" t="s">
        <v>339</v>
      </c>
      <c r="E31" s="487" t="s">
        <v>4</v>
      </c>
      <c r="F31" s="488" t="s">
        <v>340</v>
      </c>
      <c r="G31" s="489">
        <f>IF('CF(Statements of Cash Flows)'!G31="-","-",'CF(Statements of Cash Flows)'!G31/'為替換算(currency conversion)'!$B$3)</f>
        <v>-28.624908692476261</v>
      </c>
      <c r="H31" s="489">
        <f>IF('CF(Statements of Cash Flows)'!H31="-","-",'CF(Statements of Cash Flows)'!H31/'為替換算(currency conversion)'!$B$3)</f>
        <v>-28.232286340394449</v>
      </c>
      <c r="I31" s="489">
        <f>IF('CF(Statements of Cash Flows)'!I31="-","-",'CF(Statements of Cash Flows)'!I31/'為替換算(currency conversion)'!$B$3)</f>
        <v>-19.475894813732651</v>
      </c>
      <c r="J31" s="468">
        <f>IF('CF(Statements of Cash Flows)'!J31="-","-",'CF(Statements of Cash Flows)'!J31/'為替換算(currency conversion)'!$B$3)</f>
        <v>-20.498539079620162</v>
      </c>
      <c r="K31" s="655">
        <f>IF('CF(Statements of Cash Flows)'!K31="-","-",'CF(Statements of Cash Flows)'!K31/'為替換算(currency conversion)'!$B$3)</f>
        <v>-6.5924032140248361</v>
      </c>
      <c r="L31" s="492">
        <f>IF('CF(Statements of Cash Flows)'!L31="-","-",'CF(Statements of Cash Flows)'!L31/'為替換算(currency conversion)'!$B$3)</f>
        <v>-13.203067932797664</v>
      </c>
      <c r="M31" s="492">
        <f>IF('CF(Statements of Cash Flows)'!M31="-","-",'CF(Statements of Cash Flows)'!M31/'為替換算(currency conversion)'!$B$3)</f>
        <v>-23.219503287070854</v>
      </c>
      <c r="N31" s="468">
        <f>IF('CF(Statements of Cash Flows)'!N31="-","-",'CF(Statements of Cash Flows)'!N31/'為替換算(currency conversion)'!$B$3)</f>
        <v>-5.8893352812271731</v>
      </c>
      <c r="O31" s="655">
        <f>IF('CF(Statements of Cash Flows)'!O31="-","-",'CF(Statements of Cash Flows)'!O31/'為替換算(currency conversion)'!$B$3)</f>
        <v>-0.2100073046018992</v>
      </c>
      <c r="P31" s="492">
        <f>IF('CF(Statements of Cash Flows)'!P31="-","-",'CF(Statements of Cash Flows)'!P31/'為替換算(currency conversion)'!$B$3)</f>
        <v>7.3593864134404674</v>
      </c>
      <c r="Q31" s="492">
        <f>IF('CF(Statements of Cash Flows)'!Q31="-","-",'CF(Statements of Cash Flows)'!Q31/'為替換算(currency conversion)'!$B$3)</f>
        <v>23.840394448502558</v>
      </c>
      <c r="R31" s="468">
        <f>IF('CF(Statements of Cash Flows)'!R31="-","-",'CF(Statements of Cash Flows)'!R31/'為替換算(currency conversion)'!$B$3)</f>
        <v>-1.6800584368151936</v>
      </c>
      <c r="S31" s="655">
        <f>IF('CF(Statements of Cash Flows)'!S31="-","-",'CF(Statements of Cash Flows)'!S31/'為替換算(currency conversion)'!$B$3)</f>
        <v>3.5701241782322866</v>
      </c>
      <c r="T31" s="492">
        <f>IF('CF(Statements of Cash Flows)'!T31="-","-",'CF(Statements of Cash Flows)'!T31/'為替換算(currency conversion)'!$B$3)</f>
        <v>3.7253469685902121</v>
      </c>
      <c r="U31" s="492">
        <f>IF('CF(Statements of Cash Flows)'!U31="-","-",'CF(Statements of Cash Flows)'!U31/'為替換算(currency conversion)'!$B$3)</f>
        <v>7.5602629656683717</v>
      </c>
      <c r="V31" s="468">
        <f>IF('CF(Statements of Cash Flows)'!V31="-","-",'CF(Statements of Cash Flows)'!V31/'為替換算(currency conversion)'!$B$3)</f>
        <v>78.999269539810086</v>
      </c>
      <c r="W31" s="655">
        <f>IF('CF(Statements of Cash Flows)'!W31="-","-",'CF(Statements of Cash Flows)'!W31/'為替換算(currency conversion)'!$B$3)</f>
        <v>5.8710737764791823</v>
      </c>
      <c r="X31" s="815"/>
      <c r="Y31" s="815"/>
      <c r="Z31" s="807"/>
    </row>
    <row r="32" spans="3:26" s="71" customFormat="1" ht="15" customHeight="1">
      <c r="C32" s="435" t="s">
        <v>503</v>
      </c>
      <c r="D32" s="493"/>
      <c r="E32" s="494" t="s">
        <v>4</v>
      </c>
      <c r="F32" s="495" t="s">
        <v>359</v>
      </c>
      <c r="G32" s="496">
        <f>IF('CF(Statements of Cash Flows)'!G32="-","-",'CF(Statements of Cash Flows)'!G32/'為替換算(currency conversion)'!$B$3)</f>
        <v>-936.02081811541279</v>
      </c>
      <c r="H32" s="496">
        <f>IF('CF(Statements of Cash Flows)'!H32="-","-",'CF(Statements of Cash Flows)'!H32/'為替換算(currency conversion)'!$B$3)</f>
        <v>-752.94923301680058</v>
      </c>
      <c r="I32" s="496">
        <f>IF('CF(Statements of Cash Flows)'!I32="-","-",'CF(Statements of Cash Flows)'!I32/'為替換算(currency conversion)'!$B$3)</f>
        <v>-612.98392987582179</v>
      </c>
      <c r="J32" s="497">
        <f>IF('CF(Statements of Cash Flows)'!J32="-","-",'CF(Statements of Cash Flows)'!J32/'為替換算(currency conversion)'!$B$3)</f>
        <v>-829.57450693937187</v>
      </c>
      <c r="K32" s="656">
        <f>IF('CF(Statements of Cash Flows)'!K32="-","-",'CF(Statements of Cash Flows)'!K32/'為替換算(currency conversion)'!$B$3)</f>
        <v>-308.61029948867787</v>
      </c>
      <c r="L32" s="500">
        <f>IF('CF(Statements of Cash Flows)'!L32="-","-",'CF(Statements of Cash Flows)'!L32/'為替換算(currency conversion)'!$B$3)</f>
        <v>-253.06793279766254</v>
      </c>
      <c r="M32" s="500">
        <f>IF('CF(Statements of Cash Flows)'!M32="-","-",'CF(Statements of Cash Flows)'!M32/'為替換算(currency conversion)'!$B$3)</f>
        <v>-142.68626734842951</v>
      </c>
      <c r="N32" s="497">
        <f>IF('CF(Statements of Cash Flows)'!N32="-","-",'CF(Statements of Cash Flows)'!N32/'為替換算(currency conversion)'!$B$3)</f>
        <v>49.771731190650108</v>
      </c>
      <c r="O32" s="656">
        <f>IF('CF(Statements of Cash Flows)'!O32="-","-",'CF(Statements of Cash Flows)'!O32/'為替換算(currency conversion)'!$B$3)</f>
        <v>-513.3217677136596</v>
      </c>
      <c r="P32" s="500">
        <f>IF('CF(Statements of Cash Flows)'!P32="-","-",'CF(Statements of Cash Flows)'!P32/'為替換算(currency conversion)'!$B$3)</f>
        <v>-671.93206720233752</v>
      </c>
      <c r="Q32" s="500">
        <f>IF('CF(Statements of Cash Flows)'!Q32="-","-",'CF(Statements of Cash Flows)'!Q32/'為替換算(currency conversion)'!$B$3)</f>
        <v>-295.48940832724617</v>
      </c>
      <c r="R32" s="497">
        <f>IF('CF(Statements of Cash Flows)'!R32="-","-",'CF(Statements of Cash Flows)'!R32/'為替換算(currency conversion)'!$B$3)</f>
        <v>-603.36924762600438</v>
      </c>
      <c r="S32" s="656">
        <f>IF('CF(Statements of Cash Flows)'!S32="-","-",'CF(Statements of Cash Flows)'!S32/'為替換算(currency conversion)'!$B$3)</f>
        <v>-560.68298027757487</v>
      </c>
      <c r="T32" s="500">
        <f>IF('CF(Statements of Cash Flows)'!T32="-","-",'CF(Statements of Cash Flows)'!T32/'為替換算(currency conversion)'!$B$3)</f>
        <v>-687.59130752373994</v>
      </c>
      <c r="U32" s="500">
        <f>IF('CF(Statements of Cash Flows)'!U32="-","-",'CF(Statements of Cash Flows)'!U32/'為替換算(currency conversion)'!$B$3)</f>
        <v>-395.05113221329441</v>
      </c>
      <c r="V32" s="497">
        <f>IF('CF(Statements of Cash Flows)'!V32="-","-",'CF(Statements of Cash Flows)'!V32/'為替換算(currency conversion)'!$B$3)</f>
        <v>-927.84879474068669</v>
      </c>
      <c r="W32" s="656">
        <f>IF('CF(Statements of Cash Flows)'!W32="-","-",'CF(Statements of Cash Flows)'!W32/'為替換算(currency conversion)'!$B$3)</f>
        <v>174.44302410518628</v>
      </c>
      <c r="X32" s="817"/>
      <c r="Y32" s="817"/>
      <c r="Z32" s="818"/>
    </row>
    <row r="33" spans="3:26" s="71" customFormat="1" ht="15" customHeight="1">
      <c r="C33" s="435"/>
      <c r="D33" s="444" t="s">
        <v>360</v>
      </c>
      <c r="E33" s="445" t="s">
        <v>4</v>
      </c>
      <c r="F33" s="446" t="s">
        <v>504</v>
      </c>
      <c r="G33" s="462">
        <f>IF('CF(Statements of Cash Flows)'!G33="-","-",'CF(Statements of Cash Flows)'!G33/'為替換算(currency conversion)'!$B$3)</f>
        <v>-1348.4021183345508</v>
      </c>
      <c r="H33" s="462">
        <f>IF('CF(Statements of Cash Flows)'!H33="-","-",'CF(Statements of Cash Flows)'!H33/'為替換算(currency conversion)'!$B$3)</f>
        <v>-1430.4967129291454</v>
      </c>
      <c r="I33" s="462">
        <f>IF('CF(Statements of Cash Flows)'!I33="-","-",'CF(Statements of Cash Flows)'!I33/'為替換算(currency conversion)'!$B$3)</f>
        <v>-1371.9959824689554</v>
      </c>
      <c r="J33" s="460">
        <f>IF('CF(Statements of Cash Flows)'!J33="-","-",'CF(Statements of Cash Flows)'!J33/'為替換算(currency conversion)'!$B$3)</f>
        <v>-1548.7582176771366</v>
      </c>
      <c r="K33" s="652">
        <f>IF('CF(Statements of Cash Flows)'!K33="-","-",'CF(Statements of Cash Flows)'!K33/'為替換算(currency conversion)'!$B$3)</f>
        <v>-13.869612856099343</v>
      </c>
      <c r="L33" s="464">
        <f>IF('CF(Statements of Cash Flows)'!L33="-","-",'CF(Statements of Cash Flows)'!L33/'為替換算(currency conversion)'!$B$3)</f>
        <v>53.816654492330173</v>
      </c>
      <c r="M33" s="464">
        <f>IF('CF(Statements of Cash Flows)'!M33="-","-",'CF(Statements of Cash Flows)'!M33/'為替換算(currency conversion)'!$B$3)</f>
        <v>83.254200146092046</v>
      </c>
      <c r="N33" s="460">
        <f>IF('CF(Statements of Cash Flows)'!N33="-","-",'CF(Statements of Cash Flows)'!N33/'為替換算(currency conversion)'!$B$3)</f>
        <v>252.68444119795473</v>
      </c>
      <c r="O33" s="652">
        <f>IF('CF(Statements of Cash Flows)'!O33="-","-",'CF(Statements of Cash Flows)'!O33/'為替換算(currency conversion)'!$B$3)</f>
        <v>-202.41964937910885</v>
      </c>
      <c r="P33" s="464">
        <f>IF('CF(Statements of Cash Flows)'!P33="-","-",'CF(Statements of Cash Flows)'!P33/'為替換算(currency conversion)'!$B$3)</f>
        <v>-273.42037983929879</v>
      </c>
      <c r="Q33" s="464">
        <f>IF('CF(Statements of Cash Flows)'!Q33="-","-",'CF(Statements of Cash Flows)'!Q33/'為替換算(currency conversion)'!$B$3)</f>
        <v>-345.29766252739228</v>
      </c>
      <c r="R33" s="460">
        <f>IF('CF(Statements of Cash Flows)'!R33="-","-",'CF(Statements of Cash Flows)'!R33/'為替換算(currency conversion)'!$B$3)</f>
        <v>-4.5653761869978089</v>
      </c>
      <c r="S33" s="652">
        <f>IF('CF(Statements of Cash Flows)'!S33="-","-",'CF(Statements of Cash Flows)'!S33/'為替換算(currency conversion)'!$B$3)</f>
        <v>-339.51789627465303</v>
      </c>
      <c r="T33" s="464">
        <f>IF('CF(Statements of Cash Flows)'!T33="-","-",'CF(Statements of Cash Flows)'!T33/'為替換算(currency conversion)'!$B$3)</f>
        <v>-359.20379839298761</v>
      </c>
      <c r="U33" s="464">
        <f>IF('CF(Statements of Cash Flows)'!U33="-","-",'CF(Statements of Cash Flows)'!U33/'為替換算(currency conversion)'!$B$3)</f>
        <v>-365.75054784514248</v>
      </c>
      <c r="V33" s="460">
        <f>IF('CF(Statements of Cash Flows)'!V33="-","-",'CF(Statements of Cash Flows)'!V33/'為替換算(currency conversion)'!$B$3)</f>
        <v>-294.18371073776478</v>
      </c>
      <c r="W33" s="652">
        <f>IF('CF(Statements of Cash Flows)'!W33="-","-",'CF(Statements of Cash Flows)'!W33/'為替換算(currency conversion)'!$B$3)</f>
        <v>410.37253469685902</v>
      </c>
      <c r="X33" s="805"/>
      <c r="Y33" s="805"/>
      <c r="Z33" s="806"/>
    </row>
    <row r="34" spans="3:26" s="71" customFormat="1" ht="15" customHeight="1">
      <c r="C34" s="435"/>
      <c r="D34" s="452" t="s">
        <v>362</v>
      </c>
      <c r="E34" s="453" t="s">
        <v>4</v>
      </c>
      <c r="F34" s="454" t="s">
        <v>505</v>
      </c>
      <c r="G34" s="462">
        <f>IF('CF(Statements of Cash Flows)'!G34="-","-",'CF(Statements of Cash Flows)'!G34/'為替換算(currency conversion)'!$B$3)</f>
        <v>934.82468955441936</v>
      </c>
      <c r="H34" s="462">
        <f>IF('CF(Statements of Cash Flows)'!H34="-","-",'CF(Statements of Cash Flows)'!H34/'為替換算(currency conversion)'!$B$3)</f>
        <v>1209.2585829072316</v>
      </c>
      <c r="I34" s="462">
        <f>IF('CF(Statements of Cash Flows)'!I34="-","-",'CF(Statements of Cash Flows)'!I34/'為替換算(currency conversion)'!$B$3)</f>
        <v>1392.4123447772097</v>
      </c>
      <c r="J34" s="460">
        <f>IF('CF(Statements of Cash Flows)'!J34="-","-",'CF(Statements of Cash Flows)'!J34/'為替換算(currency conversion)'!$B$3)</f>
        <v>1713.0934989043099</v>
      </c>
      <c r="K34" s="652">
        <f>IF('CF(Statements of Cash Flows)'!K34="-","-",'CF(Statements of Cash Flows)'!K34/'為替換算(currency conversion)'!$B$3)</f>
        <v>3.3235938641344047</v>
      </c>
      <c r="L34" s="464">
        <f>IF('CF(Statements of Cash Flows)'!L34="-","-",'CF(Statements of Cash Flows)'!L34/'為替換算(currency conversion)'!$B$3)</f>
        <v>0.13696128560993426</v>
      </c>
      <c r="M34" s="464">
        <f>IF('CF(Statements of Cash Flows)'!M34="-","-",'CF(Statements of Cash Flows)'!M34/'為替換算(currency conversion)'!$B$3)</f>
        <v>365.78707085463844</v>
      </c>
      <c r="N34" s="460">
        <f>IF('CF(Statements of Cash Flows)'!N34="-","-",'CF(Statements of Cash Flows)'!N34/'為替換算(currency conversion)'!$B$3)</f>
        <v>365.75967859751643</v>
      </c>
      <c r="O34" s="652">
        <f>IF('CF(Statements of Cash Flows)'!O34="-","-",'CF(Statements of Cash Flows)'!O34/'為替換算(currency conversion)'!$B$3)</f>
        <v>111.64170927684441</v>
      </c>
      <c r="P34" s="464">
        <f>IF('CF(Statements of Cash Flows)'!P34="-","-",'CF(Statements of Cash Flows)'!P34/'為替換算(currency conversion)'!$B$3)</f>
        <v>114.55441928414902</v>
      </c>
      <c r="Q34" s="464">
        <f>IF('CF(Statements of Cash Flows)'!Q34="-","-",'CF(Statements of Cash Flows)'!Q34/'為替換算(currency conversion)'!$B$3)</f>
        <v>762.10737764791827</v>
      </c>
      <c r="R34" s="460">
        <f>IF('CF(Statements of Cash Flows)'!R34="-","-",'CF(Statements of Cash Flows)'!R34/'為替換算(currency conversion)'!$B$3)</f>
        <v>762.10737764791827</v>
      </c>
      <c r="S34" s="652">
        <f>IF('CF(Statements of Cash Flows)'!S34="-","-",'CF(Statements of Cash Flows)'!S34/'為替換算(currency conversion)'!$B$3)</f>
        <v>3.0222790357925495</v>
      </c>
      <c r="T34" s="464">
        <f>IF('CF(Statements of Cash Flows)'!T34="-","-",'CF(Statements of Cash Flows)'!T34/'為替換算(currency conversion)'!$B$3)</f>
        <v>3.1866325785244705</v>
      </c>
      <c r="U34" s="464">
        <f>IF('CF(Statements of Cash Flows)'!U34="-","-",'CF(Statements of Cash Flows)'!U34/'為替換算(currency conversion)'!$B$3)</f>
        <v>660.62819576333095</v>
      </c>
      <c r="V34" s="460">
        <f>IF('CF(Statements of Cash Flows)'!V34="-","-",'CF(Statements of Cash Flows)'!V34/'為替換算(currency conversion)'!$B$3)</f>
        <v>843.34368151935723</v>
      </c>
      <c r="W34" s="652">
        <f>IF('CF(Statements of Cash Flows)'!W34="-","-",'CF(Statements of Cash Flows)'!W34/'為替換算(currency conversion)'!$B$3)</f>
        <v>1.8261504747991236E-2</v>
      </c>
      <c r="X34" s="805"/>
      <c r="Y34" s="805"/>
      <c r="Z34" s="806"/>
    </row>
    <row r="35" spans="3:26" s="71" customFormat="1" ht="15" customHeight="1">
      <c r="C35" s="435"/>
      <c r="D35" s="452" t="s">
        <v>364</v>
      </c>
      <c r="E35" s="453" t="s">
        <v>4</v>
      </c>
      <c r="F35" s="454" t="s">
        <v>365</v>
      </c>
      <c r="G35" s="462">
        <f>IF('CF(Statements of Cash Flows)'!G35="-","-",'CF(Statements of Cash Flows)'!G35/'為替換算(currency conversion)'!$B$3)</f>
        <v>-411.23995617238864</v>
      </c>
      <c r="H35" s="462">
        <f>IF('CF(Statements of Cash Flows)'!H35="-","-",'CF(Statements of Cash Flows)'!H35/'為替換算(currency conversion)'!$B$3)</f>
        <v>-412.25346968590213</v>
      </c>
      <c r="I35" s="462">
        <f>IF('CF(Statements of Cash Flows)'!I35="-","-",'CF(Statements of Cash Flows)'!I35/'為替換算(currency conversion)'!$B$3)</f>
        <v>-414.73703433162893</v>
      </c>
      <c r="J35" s="460">
        <f>IF('CF(Statements of Cash Flows)'!J35="-","-",'CF(Statements of Cash Flows)'!J35/'為替換算(currency conversion)'!$B$3)</f>
        <v>-946.75858290723158</v>
      </c>
      <c r="K35" s="652">
        <f>IF('CF(Statements of Cash Flows)'!K35="-","-",'CF(Statements of Cash Flows)'!K35/'為替換算(currency conversion)'!$B$3)</f>
        <v>-1.1322132943754566</v>
      </c>
      <c r="L35" s="464">
        <f>IF('CF(Statements of Cash Flows)'!L35="-","-",'CF(Statements of Cash Flows)'!L35/'為替換算(currency conversion)'!$B$3)</f>
        <v>-2.6205259313367422</v>
      </c>
      <c r="M35" s="464">
        <f>IF('CF(Statements of Cash Flows)'!M35="-","-",'CF(Statements of Cash Flows)'!M35/'為替換算(currency conversion)'!$B$3)</f>
        <v>-280.29583637691746</v>
      </c>
      <c r="N35" s="460">
        <f>IF('CF(Statements of Cash Flows)'!N35="-","-",'CF(Statements of Cash Flows)'!N35/'為替換算(currency conversion)'!$B$3)</f>
        <v>-465.36705624543464</v>
      </c>
      <c r="O35" s="652">
        <f>IF('CF(Statements of Cash Flows)'!O35="-","-",'CF(Statements of Cash Flows)'!O35/'為替換算(currency conversion)'!$B$3)</f>
        <v>-2.9035792549306065</v>
      </c>
      <c r="P35" s="464">
        <f>IF('CF(Statements of Cash Flows)'!P35="-","-",'CF(Statements of Cash Flows)'!P35/'為替換算(currency conversion)'!$B$3)</f>
        <v>-6.20891161431702</v>
      </c>
      <c r="Q35" s="464">
        <f>IF('CF(Statements of Cash Flows)'!Q35="-","-",'CF(Statements of Cash Flows)'!Q35/'為替換算(currency conversion)'!$B$3)</f>
        <v>-13.586559532505479</v>
      </c>
      <c r="R35" s="460">
        <f>IF('CF(Statements of Cash Flows)'!R35="-","-",'CF(Statements of Cash Flows)'!R35/'為替換算(currency conversion)'!$B$3)</f>
        <v>-563.23959094229372</v>
      </c>
      <c r="S35" s="652">
        <f>IF('CF(Statements of Cash Flows)'!S35="-","-",'CF(Statements of Cash Flows)'!S35/'為替換算(currency conversion)'!$B$3)</f>
        <v>-1.123082542001461</v>
      </c>
      <c r="T35" s="464">
        <f>IF('CF(Statements of Cash Flows)'!T35="-","-",'CF(Statements of Cash Flows)'!T35/'為替換算(currency conversion)'!$B$3)</f>
        <v>-2.4653031409788166</v>
      </c>
      <c r="U35" s="464">
        <f>IF('CF(Statements of Cash Flows)'!U35="-","-",'CF(Statements of Cash Flows)'!U35/'為替換算(currency conversion)'!$B$3)</f>
        <v>-140.31227173119066</v>
      </c>
      <c r="V35" s="460">
        <f>IF('CF(Statements of Cash Flows)'!V35="-","-",'CF(Statements of Cash Flows)'!V35/'為替換算(currency conversion)'!$B$3)</f>
        <v>-812.91088385682986</v>
      </c>
      <c r="W35" s="652">
        <f>IF('CF(Statements of Cash Flows)'!W35="-","-",'CF(Statements of Cash Flows)'!W35/'為替換算(currency conversion)'!$B$3)</f>
        <v>-0.93133674214755302</v>
      </c>
      <c r="X35" s="805"/>
      <c r="Y35" s="805"/>
      <c r="Z35" s="806"/>
    </row>
    <row r="36" spans="3:26" s="71" customFormat="1" ht="15" customHeight="1">
      <c r="C36" s="435"/>
      <c r="D36" s="304" t="s">
        <v>366</v>
      </c>
      <c r="E36" s="453" t="s">
        <v>4</v>
      </c>
      <c r="F36" s="454" t="s">
        <v>506</v>
      </c>
      <c r="G36" s="462" t="str">
        <f>IF('CF(Statements of Cash Flows)'!G36="-","-",'CF(Statements of Cash Flows)'!G36/'為替換算(currency conversion)'!$B$3)</f>
        <v>-</v>
      </c>
      <c r="H36" s="462" t="str">
        <f>IF('CF(Statements of Cash Flows)'!H36="-","-",'CF(Statements of Cash Flows)'!H36/'為替換算(currency conversion)'!$B$3)</f>
        <v>-</v>
      </c>
      <c r="I36" s="462" t="str">
        <f>IF('CF(Statements of Cash Flows)'!I36="-","-",'CF(Statements of Cash Flows)'!I36/'為替換算(currency conversion)'!$B$3)</f>
        <v>-</v>
      </c>
      <c r="J36" s="460" t="str">
        <f>IF('CF(Statements of Cash Flows)'!J36="-","-",'CF(Statements of Cash Flows)'!J36/'為替換算(currency conversion)'!$B$3)</f>
        <v>-</v>
      </c>
      <c r="K36" s="652" t="str">
        <f>IF('CF(Statements of Cash Flows)'!K36="-","-",'CF(Statements of Cash Flows)'!K36/'為替換算(currency conversion)'!$B$3)</f>
        <v>-</v>
      </c>
      <c r="L36" s="464" t="str">
        <f>IF('CF(Statements of Cash Flows)'!L36="-","-",'CF(Statements of Cash Flows)'!L36/'為替換算(currency conversion)'!$B$3)</f>
        <v>-</v>
      </c>
      <c r="M36" s="464" t="str">
        <f>IF('CF(Statements of Cash Flows)'!M36="-","-",'CF(Statements of Cash Flows)'!M36/'為替換算(currency conversion)'!$B$3)</f>
        <v>-</v>
      </c>
      <c r="N36" s="460" t="str">
        <f>IF('CF(Statements of Cash Flows)'!N36="-","-",'CF(Statements of Cash Flows)'!N36/'為替換算(currency conversion)'!$B$3)</f>
        <v>-</v>
      </c>
      <c r="O36" s="652">
        <f>IF('CF(Statements of Cash Flows)'!O36="-","-",'CF(Statements of Cash Flows)'!O36/'為替換算(currency conversion)'!$B$3)</f>
        <v>-76.570489408327248</v>
      </c>
      <c r="P36" s="464">
        <f>IF('CF(Statements of Cash Flows)'!P36="-","-",'CF(Statements of Cash Flows)'!P36/'為替換算(currency conversion)'!$B$3)</f>
        <v>-164.84660336011689</v>
      </c>
      <c r="Q36" s="464">
        <f>IF('CF(Statements of Cash Flows)'!Q36="-","-",'CF(Statements of Cash Flows)'!Q36/'為替換算(currency conversion)'!$B$3)</f>
        <v>-242.58582907231556</v>
      </c>
      <c r="R36" s="460">
        <f>IF('CF(Statements of Cash Flows)'!R36="-","-",'CF(Statements of Cash Flows)'!R36/'為替換算(currency conversion)'!$B$3)</f>
        <v>-325.98612125639153</v>
      </c>
      <c r="S36" s="652">
        <f>IF('CF(Statements of Cash Flows)'!S36="-","-",'CF(Statements of Cash Flows)'!S36/'為替換算(currency conversion)'!$B$3)</f>
        <v>-97.2881665449233</v>
      </c>
      <c r="T36" s="464">
        <f>IF('CF(Statements of Cash Flows)'!T36="-","-",'CF(Statements of Cash Flows)'!T36/'為替換算(currency conversion)'!$B$3)</f>
        <v>-192.5493060628196</v>
      </c>
      <c r="U36" s="464">
        <f>IF('CF(Statements of Cash Flows)'!U36="-","-",'CF(Statements of Cash Flows)'!U36/'為替換算(currency conversion)'!$B$3)</f>
        <v>-284.61468224981741</v>
      </c>
      <c r="V36" s="460">
        <f>IF('CF(Statements of Cash Flows)'!V36="-","-",'CF(Statements of Cash Flows)'!V36/'為替換算(currency conversion)'!$B$3)</f>
        <v>-394.28414901387873</v>
      </c>
      <c r="W36" s="652">
        <f>IF('CF(Statements of Cash Flows)'!W36="-","-",'CF(Statements of Cash Flows)'!W36/'為替換算(currency conversion)'!$B$3)</f>
        <v>-98.091672753834914</v>
      </c>
      <c r="X36" s="805"/>
      <c r="Y36" s="805"/>
      <c r="Z36" s="806"/>
    </row>
    <row r="37" spans="3:26" s="71" customFormat="1" ht="15" customHeight="1">
      <c r="C37" s="435"/>
      <c r="D37" s="452" t="s">
        <v>368</v>
      </c>
      <c r="E37" s="453" t="s">
        <v>4</v>
      </c>
      <c r="F37" s="454" t="s">
        <v>369</v>
      </c>
      <c r="G37" s="462" t="str">
        <f>IF('CF(Statements of Cash Flows)'!G37="-","-",'CF(Statements of Cash Flows)'!G37/'為替換算(currency conversion)'!$B$3)</f>
        <v>-</v>
      </c>
      <c r="H37" s="462">
        <f>IF('CF(Statements of Cash Flows)'!H37="-","-",'CF(Statements of Cash Flows)'!H37/'為替換算(currency conversion)'!$B$3)</f>
        <v>-0.3743608473338203</v>
      </c>
      <c r="I37" s="462">
        <f>IF('CF(Statements of Cash Flows)'!I37="-","-",'CF(Statements of Cash Flows)'!I37/'為替換算(currency conversion)'!$B$3)</f>
        <v>-1.0409057706355005</v>
      </c>
      <c r="J37" s="460">
        <f>IF('CF(Statements of Cash Flows)'!J37="-","-",'CF(Statements of Cash Flows)'!J37/'為替換算(currency conversion)'!$B$3)</f>
        <v>-1.0409057706355005</v>
      </c>
      <c r="K37" s="652">
        <f>IF('CF(Statements of Cash Flows)'!K37="-","-",'CF(Statements of Cash Flows)'!K37/'為替換算(currency conversion)'!$B$3)</f>
        <v>-10.728634039444851</v>
      </c>
      <c r="L37" s="464">
        <f>IF('CF(Statements of Cash Flows)'!L37="-","-",'CF(Statements of Cash Flows)'!L37/'為替換算(currency conversion)'!$B$3)</f>
        <v>-10.728634039444851</v>
      </c>
      <c r="M37" s="464">
        <f>IF('CF(Statements of Cash Flows)'!M37="-","-",'CF(Statements of Cash Flows)'!M37/'為替換算(currency conversion)'!$B$3)</f>
        <v>-11.97954711468225</v>
      </c>
      <c r="N37" s="460">
        <f>IF('CF(Statements of Cash Flows)'!N37="-","-",'CF(Statements of Cash Flows)'!N37/'為替換算(currency conversion)'!$B$3)</f>
        <v>-11.97954711468225</v>
      </c>
      <c r="O37" s="652">
        <f>IF('CF(Statements of Cash Flows)'!O37="-","-",'CF(Statements of Cash Flows)'!O37/'為替換算(currency conversion)'!$B$3)</f>
        <v>-3.460555149744339</v>
      </c>
      <c r="P37" s="464">
        <f>IF('CF(Statements of Cash Flows)'!P37="-","-",'CF(Statements of Cash Flows)'!P37/'為替換算(currency conversion)'!$B$3)</f>
        <v>-3.8531775018261505</v>
      </c>
      <c r="Q37" s="464">
        <f>IF('CF(Statements of Cash Flows)'!Q37="-","-",'CF(Statements of Cash Flows)'!Q37/'為替換算(currency conversion)'!$B$3)</f>
        <v>-8.1446311176040904</v>
      </c>
      <c r="R37" s="460">
        <f>IF('CF(Statements of Cash Flows)'!R37="-","-",'CF(Statements of Cash Flows)'!R37/'為替換算(currency conversion)'!$B$3)</f>
        <v>-22.205989773557341</v>
      </c>
      <c r="S37" s="652" t="str">
        <f>IF('CF(Statements of Cash Flows)'!S37="-","-",'CF(Statements of Cash Flows)'!S37/'為替換算(currency conversion)'!$B$3)</f>
        <v>-</v>
      </c>
      <c r="T37" s="464">
        <f>IF('CF(Statements of Cash Flows)'!T37="-","-",'CF(Statements of Cash Flows)'!T37/'為替換算(currency conversion)'!$B$3)</f>
        <v>-5.268444119795471</v>
      </c>
      <c r="U37" s="464">
        <f>IF('CF(Statements of Cash Flows)'!U37="-","-",'CF(Statements of Cash Flows)'!U37/'為替換算(currency conversion)'!$B$3)</f>
        <v>-18.891526661796934</v>
      </c>
      <c r="V37" s="460">
        <f>IF('CF(Statements of Cash Flows)'!V37="-","-",'CF(Statements of Cash Flows)'!V37/'為替換算(currency conversion)'!$B$3)</f>
        <v>-18.891526661796934</v>
      </c>
      <c r="W37" s="652">
        <f>IF('CF(Statements of Cash Flows)'!W37="-","-",'CF(Statements of Cash Flows)'!W37/'為替換算(currency conversion)'!$B$3)</f>
        <v>-11.623447772096421</v>
      </c>
      <c r="X37" s="805"/>
      <c r="Y37" s="805"/>
      <c r="Z37" s="806"/>
    </row>
    <row r="38" spans="3:26" s="71" customFormat="1" ht="15" customHeight="1">
      <c r="C38" s="435"/>
      <c r="D38" s="452" t="s">
        <v>370</v>
      </c>
      <c r="E38" s="453" t="s">
        <v>4</v>
      </c>
      <c r="F38" s="479" t="s">
        <v>371</v>
      </c>
      <c r="G38" s="462" t="str">
        <f>IF('CF(Statements of Cash Flows)'!G38="-","-",'CF(Statements of Cash Flows)'!G38/'為替換算(currency conversion)'!$B$3)</f>
        <v>-</v>
      </c>
      <c r="H38" s="462" t="str">
        <f>IF('CF(Statements of Cash Flows)'!H38="-","-",'CF(Statements of Cash Flows)'!H38/'為替換算(currency conversion)'!$B$3)</f>
        <v>-</v>
      </c>
      <c r="I38" s="462" t="str">
        <f>IF('CF(Statements of Cash Flows)'!I38="-","-",'CF(Statements of Cash Flows)'!I38/'為替換算(currency conversion)'!$B$3)</f>
        <v>-</v>
      </c>
      <c r="J38" s="460" t="str">
        <f>IF('CF(Statements of Cash Flows)'!J38="-","-",'CF(Statements of Cash Flows)'!J38/'為替換算(currency conversion)'!$B$3)</f>
        <v>-</v>
      </c>
      <c r="K38" s="652" t="str">
        <f>IF('CF(Statements of Cash Flows)'!K38="-","-",'CF(Statements of Cash Flows)'!K38/'為替換算(currency conversion)'!$B$3)</f>
        <v>-</v>
      </c>
      <c r="L38" s="464" t="str">
        <f>IF('CF(Statements of Cash Flows)'!L38="-","-",'CF(Statements of Cash Flows)'!L38/'為替換算(currency conversion)'!$B$3)</f>
        <v>-</v>
      </c>
      <c r="M38" s="464">
        <f>IF('CF(Statements of Cash Flows)'!M38="-","-",'CF(Statements of Cash Flows)'!M38/'為替換算(currency conversion)'!$B$3)</f>
        <v>107.73374726077429</v>
      </c>
      <c r="N38" s="460">
        <f>IF('CF(Statements of Cash Flows)'!N38="-","-",'CF(Statements of Cash Flows)'!N38/'為替換算(currency conversion)'!$B$3)</f>
        <v>107.73374726077429</v>
      </c>
      <c r="O38" s="652" t="str">
        <f>IF('CF(Statements of Cash Flows)'!O38="-","-",'CF(Statements of Cash Flows)'!O38/'為替換算(currency conversion)'!$B$3)</f>
        <v>-</v>
      </c>
      <c r="P38" s="464" t="str">
        <f>IF('CF(Statements of Cash Flows)'!P38="-","-",'CF(Statements of Cash Flows)'!P38/'為替換算(currency conversion)'!$B$3)</f>
        <v>-</v>
      </c>
      <c r="Q38" s="464" t="str">
        <f>IF('CF(Statements of Cash Flows)'!Q38="-","-",'CF(Statements of Cash Flows)'!Q38/'為替換算(currency conversion)'!$B$3)</f>
        <v>-</v>
      </c>
      <c r="R38" s="460" t="str">
        <f>IF('CF(Statements of Cash Flows)'!R38="-","-",'CF(Statements of Cash Flows)'!R38/'為替換算(currency conversion)'!$B$3)</f>
        <v>-</v>
      </c>
      <c r="S38" s="652" t="str">
        <f>IF('CF(Statements of Cash Flows)'!S38="-","-",'CF(Statements of Cash Flows)'!S38/'為替換算(currency conversion)'!$B$3)</f>
        <v>-</v>
      </c>
      <c r="T38" s="464" t="str">
        <f>IF('CF(Statements of Cash Flows)'!T38="-","-",'CF(Statements of Cash Flows)'!T38/'為替換算(currency conversion)'!$B$3)</f>
        <v>-</v>
      </c>
      <c r="U38" s="464" t="str">
        <f>IF('CF(Statements of Cash Flows)'!U38="-","-",'CF(Statements of Cash Flows)'!U38/'為替換算(currency conversion)'!$B$3)</f>
        <v>-</v>
      </c>
      <c r="V38" s="460" t="str">
        <f>IF('CF(Statements of Cash Flows)'!V38="-","-",'CF(Statements of Cash Flows)'!V38/'為替換算(currency conversion)'!$B$3)</f>
        <v>-</v>
      </c>
      <c r="W38" s="652" t="str">
        <f>IF('CF(Statements of Cash Flows)'!W38="-","-",'CF(Statements of Cash Flows)'!W38/'為替換算(currency conversion)'!$B$3)</f>
        <v>-</v>
      </c>
      <c r="X38" s="805"/>
      <c r="Y38" s="805"/>
      <c r="Z38" s="806"/>
    </row>
    <row r="39" spans="3:26" s="71" customFormat="1" ht="15" customHeight="1">
      <c r="C39" s="435"/>
      <c r="D39" s="452" t="s">
        <v>372</v>
      </c>
      <c r="E39" s="453" t="s">
        <v>4</v>
      </c>
      <c r="F39" s="479" t="s">
        <v>373</v>
      </c>
      <c r="G39" s="462">
        <f>IF('CF(Statements of Cash Flows)'!G39="-","-",'CF(Statements of Cash Flows)'!G39/'為替換算(currency conversion)'!$B$3)</f>
        <v>-100.49306062819576</v>
      </c>
      <c r="H39" s="462">
        <f>IF('CF(Statements of Cash Flows)'!H39="-","-",'CF(Statements of Cash Flows)'!H39/'為替換算(currency conversion)'!$B$3)</f>
        <v>-102.43791088385683</v>
      </c>
      <c r="I39" s="462">
        <f>IF('CF(Statements of Cash Flows)'!I39="-","-",'CF(Statements of Cash Flows)'!I39/'為替換算(currency conversion)'!$B$3)</f>
        <v>-196.79510591672755</v>
      </c>
      <c r="J39" s="460">
        <f>IF('CF(Statements of Cash Flows)'!J39="-","-",'CF(Statements of Cash Flows)'!J39/'為替換算(currency conversion)'!$B$3)</f>
        <v>-198.49342585829072</v>
      </c>
      <c r="K39" s="652">
        <f>IF('CF(Statements of Cash Flows)'!K39="-","-",'CF(Statements of Cash Flows)'!K39/'為替換算(currency conversion)'!$B$3)</f>
        <v>-94.3937180423667</v>
      </c>
      <c r="L39" s="464">
        <f>IF('CF(Statements of Cash Flows)'!L39="-","-",'CF(Statements of Cash Flows)'!L39/'為替換算(currency conversion)'!$B$3)</f>
        <v>-96.028122717311916</v>
      </c>
      <c r="M39" s="464">
        <f>IF('CF(Statements of Cash Flows)'!M39="-","-",'CF(Statements of Cash Flows)'!M39/'為替換算(currency conversion)'!$B$3)</f>
        <v>-203.20489408327248</v>
      </c>
      <c r="N39" s="460">
        <f>IF('CF(Statements of Cash Flows)'!N39="-","-",'CF(Statements of Cash Flows)'!N39/'為替換算(currency conversion)'!$B$3)</f>
        <v>-204.87582176771366</v>
      </c>
      <c r="O39" s="652">
        <f>IF('CF(Statements of Cash Flows)'!O39="-","-",'CF(Statements of Cash Flows)'!O39/'為替換算(currency conversion)'!$B$3)</f>
        <v>-107.18590211833455</v>
      </c>
      <c r="P39" s="464">
        <f>IF('CF(Statements of Cash Flows)'!P39="-","-",'CF(Statements of Cash Flows)'!P39/'為替換算(currency conversion)'!$B$3)</f>
        <v>-108.84769905040176</v>
      </c>
      <c r="Q39" s="464">
        <f>IF('CF(Statements of Cash Flows)'!Q39="-","-",'CF(Statements of Cash Flows)'!Q39/'為替換算(currency conversion)'!$B$3)</f>
        <v>-222.48904309715121</v>
      </c>
      <c r="R39" s="460">
        <f>IF('CF(Statements of Cash Flows)'!R39="-","-",'CF(Statements of Cash Flows)'!R39/'為替換算(currency conversion)'!$B$3)</f>
        <v>-224.15084002921841</v>
      </c>
      <c r="S39" s="652">
        <f>IF('CF(Statements of Cash Flows)'!S39="-","-",'CF(Statements of Cash Flows)'!S39/'為替換算(currency conversion)'!$B$3)</f>
        <v>-113.65047479912346</v>
      </c>
      <c r="T39" s="464">
        <f>IF('CF(Statements of Cash Flows)'!T39="-","-",'CF(Statements of Cash Flows)'!T39/'為替換算(currency conversion)'!$B$3)</f>
        <v>-115.2300949598247</v>
      </c>
      <c r="U39" s="464">
        <f>IF('CF(Statements of Cash Flows)'!U39="-","-",'CF(Statements of Cash Flows)'!U39/'為替換算(currency conversion)'!$B$3)</f>
        <v>-228.87143900657415</v>
      </c>
      <c r="V39" s="460">
        <f>IF('CF(Statements of Cash Flows)'!V39="-","-",'CF(Statements of Cash Flows)'!V39/'為替換算(currency conversion)'!$B$3)</f>
        <v>-230.46932067202337</v>
      </c>
      <c r="W39" s="652">
        <f>IF('CF(Statements of Cash Flows)'!W39="-","-",'CF(Statements of Cash Flows)'!W39/'為替換算(currency conversion)'!$B$3)</f>
        <v>-113.75091307523741</v>
      </c>
      <c r="X39" s="805"/>
      <c r="Y39" s="805"/>
      <c r="Z39" s="806"/>
    </row>
    <row r="40" spans="3:26" s="71" customFormat="1" ht="15" customHeight="1">
      <c r="C40" s="435"/>
      <c r="D40" s="452" t="s">
        <v>374</v>
      </c>
      <c r="E40" s="453" t="s">
        <v>4</v>
      </c>
      <c r="F40" s="479" t="s">
        <v>375</v>
      </c>
      <c r="G40" s="462" t="str">
        <f>IF('CF(Statements of Cash Flows)'!G40="-","-",'CF(Statements of Cash Flows)'!G40/'為替換算(currency conversion)'!$B$3)</f>
        <v>-</v>
      </c>
      <c r="H40" s="462" t="str">
        <f>IF('CF(Statements of Cash Flows)'!H40="-","-",'CF(Statements of Cash Flows)'!H40/'為替換算(currency conversion)'!$B$3)</f>
        <v>-</v>
      </c>
      <c r="I40" s="462" t="str">
        <f>IF('CF(Statements of Cash Flows)'!I40="-","-",'CF(Statements of Cash Flows)'!I40/'為替換算(currency conversion)'!$B$3)</f>
        <v>-</v>
      </c>
      <c r="J40" s="460">
        <f>IF('CF(Statements of Cash Flows)'!J40="-","-",'CF(Statements of Cash Flows)'!J40/'為替換算(currency conversion)'!$B$3)</f>
        <v>182.61504747991236</v>
      </c>
      <c r="K40" s="652">
        <f>IF('CF(Statements of Cash Flows)'!K40="-","-",'CF(Statements of Cash Flows)'!K40/'為替換算(currency conversion)'!$B$3)</f>
        <v>-182.61504747991236</v>
      </c>
      <c r="L40" s="464">
        <f>IF('CF(Statements of Cash Flows)'!L40="-","-",'CF(Statements of Cash Flows)'!L40/'為替換算(currency conversion)'!$B$3)</f>
        <v>-182.61504747991236</v>
      </c>
      <c r="M40" s="464">
        <f>IF('CF(Statements of Cash Flows)'!M40="-","-",'CF(Statements of Cash Flows)'!M40/'為替換算(currency conversion)'!$B$3)</f>
        <v>-182.61504747991236</v>
      </c>
      <c r="N40" s="460">
        <f>IF('CF(Statements of Cash Flows)'!N40="-","-",'CF(Statements of Cash Flows)'!N40/'為替換算(currency conversion)'!$B$3)</f>
        <v>36.523009495982471</v>
      </c>
      <c r="O40" s="652">
        <f>IF('CF(Statements of Cash Flows)'!O40="-","-",'CF(Statements of Cash Flows)'!O40/'為替換算(currency conversion)'!$B$3)</f>
        <v>-219.13805697589481</v>
      </c>
      <c r="P40" s="464">
        <f>IF('CF(Statements of Cash Flows)'!P40="-","-",'CF(Statements of Cash Flows)'!P40/'為替換算(currency conversion)'!$B$3)</f>
        <v>-219.13805697589481</v>
      </c>
      <c r="Q40" s="464">
        <f>IF('CF(Statements of Cash Flows)'!Q40="-","-",'CF(Statements of Cash Flows)'!Q40/'為替換算(currency conversion)'!$B$3)</f>
        <v>-219.13805697589481</v>
      </c>
      <c r="R40" s="460">
        <f>IF('CF(Statements of Cash Flows)'!R40="-","-",'CF(Statements of Cash Flows)'!R40/'為替換算(currency conversion)'!$B$3)</f>
        <v>-219.13805697589481</v>
      </c>
      <c r="S40" s="652" t="str">
        <f>IF('CF(Statements of Cash Flows)'!S40="-","-",'CF(Statements of Cash Flows)'!S40/'為替換算(currency conversion)'!$B$3)</f>
        <v>-</v>
      </c>
      <c r="T40" s="464" t="str">
        <f>IF('CF(Statements of Cash Flows)'!T40="-","-",'CF(Statements of Cash Flows)'!T40/'為替換算(currency conversion)'!$B$3)</f>
        <v>-</v>
      </c>
      <c r="U40" s="464" t="str">
        <f>IF('CF(Statements of Cash Flows)'!U40="-","-",'CF(Statements of Cash Flows)'!U40/'為替換算(currency conversion)'!$B$3)</f>
        <v>-</v>
      </c>
      <c r="V40" s="460" t="str">
        <f>IF('CF(Statements of Cash Flows)'!V40="-","-",'CF(Statements of Cash Flows)'!V40/'為替換算(currency conversion)'!$B$3)</f>
        <v>-</v>
      </c>
      <c r="W40" s="652" t="str">
        <f>IF('CF(Statements of Cash Flows)'!W40="-","-",'CF(Statements of Cash Flows)'!W40/'為替換算(currency conversion)'!$B$3)</f>
        <v>-</v>
      </c>
      <c r="X40" s="805"/>
      <c r="Y40" s="805"/>
      <c r="Z40" s="806"/>
    </row>
    <row r="41" spans="3:26" s="71" customFormat="1" ht="15" customHeight="1">
      <c r="C41" s="435"/>
      <c r="D41" s="452" t="s">
        <v>376</v>
      </c>
      <c r="E41" s="453" t="s">
        <v>4</v>
      </c>
      <c r="F41" s="454" t="s">
        <v>507</v>
      </c>
      <c r="G41" s="462">
        <f>IF('CF(Statements of Cash Flows)'!G41="-","-",'CF(Statements of Cash Flows)'!G41/'為替換算(currency conversion)'!$B$3)</f>
        <v>-5.7888970051132214</v>
      </c>
      <c r="H41" s="462">
        <f>IF('CF(Statements of Cash Flows)'!H41="-","-",'CF(Statements of Cash Flows)'!H41/'為替換算(currency conversion)'!$B$3)</f>
        <v>-6.446311176040906</v>
      </c>
      <c r="I41" s="462">
        <f>IF('CF(Statements of Cash Flows)'!I41="-","-",'CF(Statements of Cash Flows)'!I41/'為替換算(currency conversion)'!$B$3)</f>
        <v>-7.0580715850986122</v>
      </c>
      <c r="J41" s="460">
        <f>IF('CF(Statements of Cash Flows)'!J41="-","-",'CF(Statements of Cash Flows)'!J41/'為替換算(currency conversion)'!$B$3)</f>
        <v>-7.0580715850986122</v>
      </c>
      <c r="K41" s="652">
        <f>IF('CF(Statements of Cash Flows)'!K41="-","-",'CF(Statements of Cash Flows)'!K41/'為替換算(currency conversion)'!$B$3)</f>
        <v>-5.8893352812271731</v>
      </c>
      <c r="L41" s="464">
        <f>IF('CF(Statements of Cash Flows)'!L41="-","-",'CF(Statements of Cash Flows)'!L41/'為替換算(currency conversion)'!$B$3)</f>
        <v>-6.2271731190650108</v>
      </c>
      <c r="M41" s="464">
        <f>IF('CF(Statements of Cash Flows)'!M41="-","-",'CF(Statements of Cash Flows)'!M41/'為替換算(currency conversion)'!$B$3)</f>
        <v>-6.8571950328707088</v>
      </c>
      <c r="N41" s="460">
        <f>IF('CF(Statements of Cash Flows)'!N41="-","-",'CF(Statements of Cash Flows)'!N41/'為替換算(currency conversion)'!$B$3)</f>
        <v>-6.8571950328707088</v>
      </c>
      <c r="O41" s="652">
        <f>IF('CF(Statements of Cash Flows)'!O41="-","-",'CF(Statements of Cash Flows)'!O41/'為替換算(currency conversion)'!$B$3)</f>
        <v>-9.7059897735573415</v>
      </c>
      <c r="P41" s="464">
        <f>IF('CF(Statements of Cash Flows)'!P41="-","-",'CF(Statements of Cash Flows)'!P41/'為替換算(currency conversion)'!$B$3)</f>
        <v>-10.171658144631119</v>
      </c>
      <c r="Q41" s="464">
        <f>IF('CF(Statements of Cash Flows)'!Q41="-","-",'CF(Statements of Cash Flows)'!Q41/'為替換算(currency conversion)'!$B$3)</f>
        <v>-10.692111029948869</v>
      </c>
      <c r="R41" s="460">
        <f>IF('CF(Statements of Cash Flows)'!R41="-","-",'CF(Statements of Cash Flows)'!R41/'為替換算(currency conversion)'!$B$3)</f>
        <v>-10.756026296566837</v>
      </c>
      <c r="S41" s="652">
        <f>IF('CF(Statements of Cash Flows)'!S41="-","-",'CF(Statements of Cash Flows)'!S41/'為替換算(currency conversion)'!$B$3)</f>
        <v>-12.134769905040176</v>
      </c>
      <c r="T41" s="464">
        <f>IF('CF(Statements of Cash Flows)'!T41="-","-",'CF(Statements of Cash Flows)'!T41/'為替換算(currency conversion)'!$B$3)</f>
        <v>-16.718407596785976</v>
      </c>
      <c r="U41" s="464">
        <f>IF('CF(Statements of Cash Flows)'!U41="-","-",'CF(Statements of Cash Flows)'!U41/'為替換算(currency conversion)'!$B$3)</f>
        <v>-17.384952520087655</v>
      </c>
      <c r="V41" s="460">
        <f>IF('CF(Statements of Cash Flows)'!V41="-","-",'CF(Statements of Cash Flows)'!V41/'為替換算(currency conversion)'!$B$3)</f>
        <v>-20.608108108108109</v>
      </c>
      <c r="W41" s="652">
        <f>IF('CF(Statements of Cash Flows)'!W41="-","-",'CF(Statements of Cash Flows)'!W41/'為替換算(currency conversion)'!$B$3)</f>
        <v>-12.910883856829804</v>
      </c>
      <c r="X41" s="805"/>
      <c r="Y41" s="805"/>
      <c r="Z41" s="806"/>
    </row>
    <row r="42" spans="3:26" s="71" customFormat="1" ht="15" customHeight="1">
      <c r="C42" s="435"/>
      <c r="D42" s="452" t="s">
        <v>378</v>
      </c>
      <c r="E42" s="453" t="s">
        <v>4</v>
      </c>
      <c r="F42" s="454" t="s">
        <v>508</v>
      </c>
      <c r="G42" s="462" t="str">
        <f>IF('CF(Statements of Cash Flows)'!G42="-","-",'CF(Statements of Cash Flows)'!G42/'為替換算(currency conversion)'!$B$3)</f>
        <v>-</v>
      </c>
      <c r="H42" s="462">
        <f>IF('CF(Statements of Cash Flows)'!H42="-","-",'CF(Statements of Cash Flows)'!H42/'為替換算(currency conversion)'!$B$3)</f>
        <v>-9.1307523739956181E-3</v>
      </c>
      <c r="I42" s="462">
        <f>IF('CF(Statements of Cash Flows)'!I42="-","-",'CF(Statements of Cash Flows)'!I42/'為替換算(currency conversion)'!$B$3)</f>
        <v>-9.1307523739956181E-3</v>
      </c>
      <c r="J42" s="460">
        <f>IF('CF(Statements of Cash Flows)'!J42="-","-",'CF(Statements of Cash Flows)'!J42/'為替換算(currency conversion)'!$B$3)</f>
        <v>-9.1307523739956181E-3</v>
      </c>
      <c r="K42" s="652" t="str">
        <f>IF('CF(Statements of Cash Flows)'!K42="-","-",'CF(Statements of Cash Flows)'!K42/'為替換算(currency conversion)'!$B$3)</f>
        <v>-</v>
      </c>
      <c r="L42" s="464" t="str">
        <f>IF('CF(Statements of Cash Flows)'!L42="-","-",'CF(Statements of Cash Flows)'!L42/'為替換算(currency conversion)'!$B$3)</f>
        <v>-</v>
      </c>
      <c r="M42" s="464" t="str">
        <f>IF('CF(Statements of Cash Flows)'!M42="-","-",'CF(Statements of Cash Flows)'!M42/'為替換算(currency conversion)'!$B$3)</f>
        <v>-</v>
      </c>
      <c r="N42" s="460" t="str">
        <f>IF('CF(Statements of Cash Flows)'!N42="-","-",'CF(Statements of Cash Flows)'!N42/'為替換算(currency conversion)'!$B$3)</f>
        <v>-</v>
      </c>
      <c r="O42" s="652" t="str">
        <f>IF('CF(Statements of Cash Flows)'!O42="-","-",'CF(Statements of Cash Flows)'!O42/'為替換算(currency conversion)'!$B$3)</f>
        <v>-</v>
      </c>
      <c r="P42" s="464" t="str">
        <f>IF('CF(Statements of Cash Flows)'!P42="-","-",'CF(Statements of Cash Flows)'!P42/'為替換算(currency conversion)'!$B$3)</f>
        <v>-</v>
      </c>
      <c r="Q42" s="464" t="str">
        <f>IF('CF(Statements of Cash Flows)'!Q42="-","-",'CF(Statements of Cash Flows)'!Q42/'為替換算(currency conversion)'!$B$3)</f>
        <v>-</v>
      </c>
      <c r="R42" s="460" t="str">
        <f>IF('CF(Statements of Cash Flows)'!R42="-","-",'CF(Statements of Cash Flows)'!R42/'為替換算(currency conversion)'!$B$3)</f>
        <v>-</v>
      </c>
      <c r="S42" s="652" t="str">
        <f>IF('CF(Statements of Cash Flows)'!S42="-","-",'CF(Statements of Cash Flows)'!S42/'為替換算(currency conversion)'!$B$3)</f>
        <v>-</v>
      </c>
      <c r="T42" s="464" t="str">
        <f>IF('CF(Statements of Cash Flows)'!T42="-","-",'CF(Statements of Cash Flows)'!T42/'為替換算(currency conversion)'!$B$3)</f>
        <v>-</v>
      </c>
      <c r="U42" s="464" t="str">
        <f>IF('CF(Statements of Cash Flows)'!U42="-","-",'CF(Statements of Cash Flows)'!U42/'為替換算(currency conversion)'!$B$3)</f>
        <v>-</v>
      </c>
      <c r="V42" s="460" t="str">
        <f>IF('CF(Statements of Cash Flows)'!V42="-","-",'CF(Statements of Cash Flows)'!V42/'為替換算(currency conversion)'!$B$3)</f>
        <v>-</v>
      </c>
      <c r="W42" s="652" t="str">
        <f>IF('CF(Statements of Cash Flows)'!W42="-","-",'CF(Statements of Cash Flows)'!W42/'為替換算(currency conversion)'!$B$3)</f>
        <v>-</v>
      </c>
      <c r="X42" s="805"/>
      <c r="Y42" s="805"/>
      <c r="Z42" s="806"/>
    </row>
    <row r="43" spans="3:26" s="71" customFormat="1" ht="15" customHeight="1">
      <c r="C43" s="435"/>
      <c r="D43" s="452" t="s">
        <v>380</v>
      </c>
      <c r="E43" s="453" t="s">
        <v>4</v>
      </c>
      <c r="F43" s="454" t="s">
        <v>340</v>
      </c>
      <c r="G43" s="462">
        <f>IF('CF(Statements of Cash Flows)'!G43="-","-",'CF(Statements of Cash Flows)'!G43/'為替換算(currency conversion)'!$B$3)</f>
        <v>-4.9214755295836374</v>
      </c>
      <c r="H43" s="462">
        <f>IF('CF(Statements of Cash Flows)'!H43="-","-",'CF(Statements of Cash Flows)'!H43/'為替換算(currency conversion)'!$B$3)</f>
        <v>-10.180788897005113</v>
      </c>
      <c r="I43" s="462">
        <f>IF('CF(Statements of Cash Flows)'!I43="-","-",'CF(Statements of Cash Flows)'!I43/'為替換算(currency conversion)'!$B$3)</f>
        <v>-13.760043827611396</v>
      </c>
      <c r="J43" s="460">
        <f>IF('CF(Statements of Cash Flows)'!J43="-","-",'CF(Statements of Cash Flows)'!J43/'為替換算(currency conversion)'!$B$3)</f>
        <v>-23.155588020452885</v>
      </c>
      <c r="K43" s="652">
        <f>IF('CF(Statements of Cash Flows)'!K43="-","-",'CF(Statements of Cash Flows)'!K43/'為替換算(currency conversion)'!$B$3)</f>
        <v>-3.296201607012418</v>
      </c>
      <c r="L43" s="464">
        <f>IF('CF(Statements of Cash Flows)'!L43="-","-",'CF(Statements of Cash Flows)'!L43/'為替換算(currency conversion)'!$B$3)</f>
        <v>-8.7929145361577792</v>
      </c>
      <c r="M43" s="464">
        <f>IF('CF(Statements of Cash Flows)'!M43="-","-",'CF(Statements of Cash Flows)'!M43/'為替換算(currency conversion)'!$B$3)</f>
        <v>-14.508765522279036</v>
      </c>
      <c r="N43" s="460">
        <f>IF('CF(Statements of Cash Flows)'!N43="-","-",'CF(Statements of Cash Flows)'!N43/'為替換算(currency conversion)'!$B$3)</f>
        <v>-23.849525200876553</v>
      </c>
      <c r="O43" s="652">
        <f>IF('CF(Statements of Cash Flows)'!O43="-","-",'CF(Statements of Cash Flows)'!O43/'為替換算(currency conversion)'!$B$3)</f>
        <v>-3.5701241782322866</v>
      </c>
      <c r="P43" s="464" t="str">
        <f>IF('CF(Statements of Cash Flows)'!P43="-","-",'CF(Statements of Cash Flows)'!P43/'為替換算(currency conversion)'!$B$3)</f>
        <v>-</v>
      </c>
      <c r="Q43" s="464">
        <f>IF('CF(Statements of Cash Flows)'!Q43="-","-",'CF(Statements of Cash Flows)'!Q43/'為替換算(currency conversion)'!$B$3)</f>
        <v>4.3462381300219137</v>
      </c>
      <c r="R43" s="460">
        <f>IF('CF(Statements of Cash Flows)'!R43="-","-",'CF(Statements of Cash Flows)'!R43/'為替換算(currency conversion)'!$B$3)</f>
        <v>4.5745069393718047</v>
      </c>
      <c r="S43" s="652" t="str">
        <f>IF('CF(Statements of Cash Flows)'!S43="-","-",'CF(Statements of Cash Flows)'!S43/'為替換算(currency conversion)'!$B$3)</f>
        <v>-</v>
      </c>
      <c r="T43" s="464">
        <f>IF('CF(Statements of Cash Flows)'!T43="-","-",'CF(Statements of Cash Flows)'!T43/'為替換算(currency conversion)'!$B$3)</f>
        <v>0.64828341855368887</v>
      </c>
      <c r="U43" s="464">
        <f>IF('CF(Statements of Cash Flows)'!U43="-","-",'CF(Statements of Cash Flows)'!U43/'為替換算(currency conversion)'!$B$3)</f>
        <v>0.15522279035792549</v>
      </c>
      <c r="V43" s="460">
        <f>IF('CF(Statements of Cash Flows)'!V43="-","-",'CF(Statements of Cash Flows)'!V43/'為替換算(currency conversion)'!$B$3)</f>
        <v>0.15522279035792549</v>
      </c>
      <c r="W43" s="652">
        <f>IF('CF(Statements of Cash Flows)'!W43="-","-",'CF(Statements of Cash Flows)'!W43/'為替換算(currency conversion)'!$B$3)</f>
        <v>1.3696128560993426</v>
      </c>
      <c r="X43" s="805"/>
      <c r="Y43" s="805"/>
      <c r="Z43" s="806"/>
    </row>
    <row r="44" spans="3:26" s="71" customFormat="1" ht="15" customHeight="1">
      <c r="C44" s="936" t="s">
        <v>509</v>
      </c>
      <c r="D44" s="937"/>
      <c r="E44" s="470" t="s">
        <v>4</v>
      </c>
      <c r="F44" s="471" t="s">
        <v>510</v>
      </c>
      <c r="G44" s="501">
        <f>IF('CF(Statements of Cash Flows)'!G44="-","-",'CF(Statements of Cash Flows)'!G44/'為替換算(currency conversion)'!$B$3)</f>
        <v>-539.38093498904311</v>
      </c>
      <c r="H44" s="472">
        <f>IF('CF(Statements of Cash Flows)'!H44="-","-",'CF(Statements of Cash Flows)'!H44/'為替換算(currency conversion)'!$B$3)</f>
        <v>-602.18224981738501</v>
      </c>
      <c r="I44" s="472">
        <f>IF('CF(Statements of Cash Flows)'!I44="-","-",'CF(Statements of Cash Flows)'!I44/'為替換算(currency conversion)'!$B$3)</f>
        <v>-476.9539810080351</v>
      </c>
      <c r="J44" s="502">
        <f>IF('CF(Statements of Cash Flows)'!J44="-","-",'CF(Statements of Cash Flows)'!J44/'為替換算(currency conversion)'!$B$3)</f>
        <v>-549.31519357195032</v>
      </c>
      <c r="K44" s="657">
        <f>IF('CF(Statements of Cash Flows)'!K44="-","-",'CF(Statements of Cash Flows)'!K44/'為替換算(currency conversion)'!$B$3)</f>
        <v>55.040175310445584</v>
      </c>
      <c r="L44" s="476">
        <f>IF('CF(Statements of Cash Flows)'!L44="-","-",'CF(Statements of Cash Flows)'!L44/'為替換算(currency conversion)'!$B$3)</f>
        <v>69.338933528122723</v>
      </c>
      <c r="M44" s="476">
        <f>IF('CF(Statements of Cash Flows)'!M44="-","-",'CF(Statements of Cash Flows)'!M44/'為替換算(currency conversion)'!$B$3)</f>
        <v>89.563550036523011</v>
      </c>
      <c r="N44" s="502">
        <f>IF('CF(Statements of Cash Flows)'!N44="-","-",'CF(Statements of Cash Flows)'!N44/'為替換算(currency conversion)'!$B$3)</f>
        <v>553.15010956902847</v>
      </c>
      <c r="O44" s="657">
        <f>IF('CF(Statements of Cash Flows)'!O44="-","-",'CF(Statements of Cash Flows)'!O44/'為替換算(currency conversion)'!$B$3)</f>
        <v>282.56939371804236</v>
      </c>
      <c r="P44" s="476">
        <f>IF('CF(Statements of Cash Flows)'!P44="-","-",'CF(Statements of Cash Flows)'!P44/'為替換算(currency conversion)'!$B$3)</f>
        <v>-218.63586559532507</v>
      </c>
      <c r="Q44" s="476">
        <f>IF('CF(Statements of Cash Flows)'!Q44="-","-",'CF(Statements of Cash Flows)'!Q44/'為替換算(currency conversion)'!$B$3)</f>
        <v>9.0668371073776477</v>
      </c>
      <c r="R44" s="502">
        <f>IF('CF(Statements of Cash Flows)'!R44="-","-",'CF(Statements of Cash Flows)'!R44/'為替換算(currency conversion)'!$B$3)</f>
        <v>-395.28853177501827</v>
      </c>
      <c r="S44" s="657">
        <f>IF('CF(Statements of Cash Flows)'!S44="-","-",'CF(Statements of Cash Flows)'!S44/'為替換算(currency conversion)'!$B$3)</f>
        <v>568.708911614317</v>
      </c>
      <c r="T44" s="476">
        <f>IF('CF(Statements of Cash Flows)'!T44="-","-",'CF(Statements of Cash Flows)'!T44/'為替換算(currency conversion)'!$B$3)</f>
        <v>480.28670562454346</v>
      </c>
      <c r="U44" s="476">
        <f>IF('CF(Statements of Cash Flows)'!U44="-","-",'CF(Statements of Cash Flows)'!U44/'為替換算(currency conversion)'!$B$3)</f>
        <v>847.38860482103723</v>
      </c>
      <c r="V44" s="502">
        <f>IF('CF(Statements of Cash Flows)'!V44="-","-",'CF(Statements of Cash Flows)'!V44/'為替換算(currency conversion)'!$B$3)</f>
        <v>702.88531775018259</v>
      </c>
      <c r="W44" s="657">
        <f>IF('CF(Statements of Cash Flows)'!W44="-","-",'CF(Statements of Cash Flows)'!W44/'為替換算(currency conversion)'!$B$3)</f>
        <v>742.8506208911615</v>
      </c>
      <c r="X44" s="809"/>
      <c r="Y44" s="809"/>
      <c r="Z44" s="819"/>
    </row>
    <row r="45" spans="3:26" s="71" customFormat="1" ht="15" customHeight="1">
      <c r="C45" s="936" t="s">
        <v>511</v>
      </c>
      <c r="D45" s="937"/>
      <c r="E45" s="470" t="s">
        <v>4</v>
      </c>
      <c r="F45" s="471" t="s">
        <v>384</v>
      </c>
      <c r="G45" s="462">
        <f>IF('CF(Statements of Cash Flows)'!G45="-","-",'CF(Statements of Cash Flows)'!G45/'為替換算(currency conversion)'!$B$3)</f>
        <v>2319.0650109569028</v>
      </c>
      <c r="H45" s="462">
        <f>IF('CF(Statements of Cash Flows)'!H45="-","-",'CF(Statements of Cash Flows)'!H45/'為替換算(currency conversion)'!$B$3)</f>
        <v>2319.0650109569028</v>
      </c>
      <c r="I45" s="462">
        <f>IF('CF(Statements of Cash Flows)'!I45="-","-",'CF(Statements of Cash Flows)'!I45/'為替換算(currency conversion)'!$B$3)</f>
        <v>2319.0650109569028</v>
      </c>
      <c r="J45" s="505">
        <f>IF('CF(Statements of Cash Flows)'!J45="-","-",'CF(Statements of Cash Flows)'!J45/'為替換算(currency conversion)'!$B$3)</f>
        <v>2319.0650109569028</v>
      </c>
      <c r="K45" s="656">
        <f>IF('CF(Statements of Cash Flows)'!K45="-","-",'CF(Statements of Cash Flows)'!K45/'為替換算(currency conversion)'!$B$3)</f>
        <v>1735.4821037253471</v>
      </c>
      <c r="L45" s="500">
        <f>IF('CF(Statements of Cash Flows)'!L45="-","-",'CF(Statements of Cash Flows)'!L45/'為替換算(currency conversion)'!$B$3)</f>
        <v>1735.4821037253471</v>
      </c>
      <c r="M45" s="500">
        <f>IF('CF(Statements of Cash Flows)'!M45="-","-",'CF(Statements of Cash Flows)'!M45/'為替換算(currency conversion)'!$B$3)</f>
        <v>1735.4821037253471</v>
      </c>
      <c r="N45" s="505">
        <f>IF('CF(Statements of Cash Flows)'!N45="-","-",'CF(Statements of Cash Flows)'!N45/'為替換算(currency conversion)'!$B$3)</f>
        <v>1735.4821037253471</v>
      </c>
      <c r="O45" s="656">
        <f>IF('CF(Statements of Cash Flows)'!O45="-","-",'CF(Statements of Cash Flows)'!O45/'為替換算(currency conversion)'!$B$3)</f>
        <v>2294.6402483564648</v>
      </c>
      <c r="P45" s="500">
        <f>IF('CF(Statements of Cash Flows)'!P45="-","-",'CF(Statements of Cash Flows)'!P45/'為替換算(currency conversion)'!$B$3)</f>
        <v>2294.6402483564648</v>
      </c>
      <c r="Q45" s="500">
        <f>IF('CF(Statements of Cash Flows)'!Q45="-","-",'CF(Statements of Cash Flows)'!Q45/'為替換算(currency conversion)'!$B$3)</f>
        <v>2294.6402483564648</v>
      </c>
      <c r="R45" s="505">
        <f>IF('CF(Statements of Cash Flows)'!R45="-","-",'CF(Statements of Cash Flows)'!R45/'為替換算(currency conversion)'!$B$3)</f>
        <v>2294.6402483564648</v>
      </c>
      <c r="S45" s="656">
        <f>IF('CF(Statements of Cash Flows)'!S45="-","-",'CF(Statements of Cash Flows)'!S45/'為替換算(currency conversion)'!$B$3)</f>
        <v>1875.0547845142441</v>
      </c>
      <c r="T45" s="500">
        <f>IF('CF(Statements of Cash Flows)'!T45="-","-",'CF(Statements of Cash Flows)'!T45/'為替換算(currency conversion)'!$B$3)</f>
        <v>1875.0547845142441</v>
      </c>
      <c r="U45" s="500">
        <f>IF('CF(Statements of Cash Flows)'!U45="-","-",'CF(Statements of Cash Flows)'!U45/'為替換算(currency conversion)'!$B$3)</f>
        <v>1875.0547845142441</v>
      </c>
      <c r="V45" s="505">
        <f>IF('CF(Statements of Cash Flows)'!V45="-","-",'CF(Statements of Cash Flows)'!V45/'為替換算(currency conversion)'!$B$3)</f>
        <v>1875.0547845142441</v>
      </c>
      <c r="W45" s="656">
        <f>IF('CF(Statements of Cash Flows)'!W45="-","-",'CF(Statements of Cash Flows)'!W45/'為替換算(currency conversion)'!$B$3)</f>
        <v>2621.0555149744341</v>
      </c>
      <c r="X45" s="817"/>
      <c r="Y45" s="817"/>
      <c r="Z45" s="827"/>
    </row>
    <row r="46" spans="3:26" s="71" customFormat="1" ht="15" customHeight="1">
      <c r="C46" s="936" t="s">
        <v>512</v>
      </c>
      <c r="D46" s="937"/>
      <c r="E46" s="470" t="s">
        <v>4</v>
      </c>
      <c r="F46" s="471" t="s">
        <v>386</v>
      </c>
      <c r="G46" s="472">
        <f>IF('CF(Statements of Cash Flows)'!G46="-","-",'CF(Statements of Cash Flows)'!G46/'為替換算(currency conversion)'!$B$3)</f>
        <v>-6.4006574141709276</v>
      </c>
      <c r="H46" s="472">
        <f>IF('CF(Statements of Cash Flows)'!H46="-","-",'CF(Statements of Cash Flows)'!H46/'為替換算(currency conversion)'!$B$3)</f>
        <v>-13.760043827611396</v>
      </c>
      <c r="I46" s="472">
        <f>IF('CF(Statements of Cash Flows)'!I46="-","-",'CF(Statements of Cash Flows)'!I46/'為替換算(currency conversion)'!$B$3)</f>
        <v>-5.9806428049671299</v>
      </c>
      <c r="J46" s="473">
        <f>IF('CF(Statements of Cash Flows)'!J46="-","-",'CF(Statements of Cash Flows)'!J46/'為替換算(currency conversion)'!$B$3)</f>
        <v>-34.267713659605555</v>
      </c>
      <c r="K46" s="653">
        <f>IF('CF(Statements of Cash Flows)'!K46="-","-",'CF(Statements of Cash Flows)'!K46/'為替換算(currency conversion)'!$B$3)</f>
        <v>-16.691015339663988</v>
      </c>
      <c r="L46" s="476">
        <f>IF('CF(Statements of Cash Flows)'!L46="-","-",'CF(Statements of Cash Flows)'!L46/'為替換算(currency conversion)'!$B$3)</f>
        <v>-35.966033601168739</v>
      </c>
      <c r="M46" s="476">
        <f>IF('CF(Statements of Cash Flows)'!M46="-","-",'CF(Statements of Cash Flows)'!M46/'為替換算(currency conversion)'!$B$3)</f>
        <v>-33.811176040905771</v>
      </c>
      <c r="N46" s="473">
        <f>IF('CF(Statements of Cash Flows)'!N46="-","-",'CF(Statements of Cash Flows)'!N46/'為替換算(currency conversion)'!$B$3)</f>
        <v>6.0080350620891165</v>
      </c>
      <c r="O46" s="653">
        <f>IF('CF(Statements of Cash Flows)'!O46="-","-",'CF(Statements of Cash Flows)'!O46/'為替換算(currency conversion)'!$B$3)</f>
        <v>-20.489408327246167</v>
      </c>
      <c r="P46" s="476">
        <f>IF('CF(Statements of Cash Flows)'!P46="-","-",'CF(Statements of Cash Flows)'!P46/'為替換算(currency conversion)'!$B$3)</f>
        <v>-34.559897735573415</v>
      </c>
      <c r="Q46" s="476">
        <f>IF('CF(Statements of Cash Flows)'!Q46="-","-",'CF(Statements of Cash Flows)'!Q46/'為替換算(currency conversion)'!$B$3)</f>
        <v>-20.672023374726077</v>
      </c>
      <c r="R46" s="473">
        <f>IF('CF(Statements of Cash Flows)'!R46="-","-",'CF(Statements of Cash Flows)'!R46/'為替換算(currency conversion)'!$B$3)</f>
        <v>-24.296932067202338</v>
      </c>
      <c r="S46" s="653">
        <f>IF('CF(Statements of Cash Flows)'!S46="-","-",'CF(Statements of Cash Flows)'!S46/'為替換算(currency conversion)'!$B$3)</f>
        <v>-8.025931336742147</v>
      </c>
      <c r="T46" s="476">
        <f>IF('CF(Statements of Cash Flows)'!T46="-","-",'CF(Statements of Cash Flows)'!T46/'為替換算(currency conversion)'!$B$3)</f>
        <v>-17.22972972972973</v>
      </c>
      <c r="U46" s="476">
        <f>IF('CF(Statements of Cash Flows)'!U46="-","-",'CF(Statements of Cash Flows)'!U46/'為替換算(currency conversion)'!$B$3)</f>
        <v>-17.412344777209643</v>
      </c>
      <c r="V46" s="473">
        <f>IF('CF(Statements of Cash Flows)'!V46="-","-",'CF(Statements of Cash Flows)'!V46/'為替換算(currency conversion)'!$B$3)</f>
        <v>43.106281957633314</v>
      </c>
      <c r="W46" s="653">
        <f>IF('CF(Statements of Cash Flows)'!W46="-","-",'CF(Statements of Cash Flows)'!W46/'為替換算(currency conversion)'!$B$3)</f>
        <v>11.276479181884588</v>
      </c>
      <c r="X46" s="809"/>
      <c r="Y46" s="809"/>
      <c r="Z46" s="810"/>
    </row>
    <row r="47" spans="3:26" ht="15" thickBot="1">
      <c r="C47" s="938" t="s">
        <v>387</v>
      </c>
      <c r="D47" s="939"/>
      <c r="E47" s="509" t="s">
        <v>4</v>
      </c>
      <c r="F47" s="510" t="s">
        <v>388</v>
      </c>
      <c r="G47" s="511">
        <f>IF('CF(Statements of Cash Flows)'!G47="-","-",'CF(Statements of Cash Flows)'!G47/'為替換算(currency conversion)'!$B$3)</f>
        <v>1773.2925493060629</v>
      </c>
      <c r="H47" s="512">
        <f>IF('CF(Statements of Cash Flows)'!H47="-","-",'CF(Statements of Cash Flows)'!H47/'為替換算(currency conversion)'!$B$3)</f>
        <v>1703.1227173119066</v>
      </c>
      <c r="I47" s="512">
        <f>IF('CF(Statements of Cash Flows)'!I47="-","-",'CF(Statements of Cash Flows)'!I47/'為替換算(currency conversion)'!$B$3)</f>
        <v>1836.1395178962748</v>
      </c>
      <c r="J47" s="513">
        <f>IF('CF(Statements of Cash Flows)'!J47="-","-",'CF(Statements of Cash Flows)'!J47/'為替換算(currency conversion)'!$B$3)</f>
        <v>1735.4821037253471</v>
      </c>
      <c r="K47" s="658">
        <f>IF('CF(Statements of Cash Flows)'!K47="-","-",'CF(Statements of Cash Flows)'!K47/'為替換算(currency conversion)'!$B$3)</f>
        <v>1773.8312636961286</v>
      </c>
      <c r="L47" s="516">
        <f>IF('CF(Statements of Cash Flows)'!L47="-","-",'CF(Statements of Cash Flows)'!L47/'為替換算(currency conversion)'!$B$3)</f>
        <v>1768.8550036523011</v>
      </c>
      <c r="M47" s="516">
        <f>IF('CF(Statements of Cash Flows)'!M47="-","-",'CF(Statements of Cash Flows)'!M47/'為替換算(currency conversion)'!$B$3)</f>
        <v>1791.2344777209644</v>
      </c>
      <c r="N47" s="513">
        <f>IF('CF(Statements of Cash Flows)'!N47="-","-",'CF(Statements of Cash Flows)'!N47/'為替換算(currency conversion)'!$B$3)</f>
        <v>2294.6402483564648</v>
      </c>
      <c r="O47" s="658">
        <f>IF('CF(Statements of Cash Flows)'!O47="-","-",'CF(Statements of Cash Flows)'!O47/'為替換算(currency conversion)'!$B$3)</f>
        <v>2556.7202337472609</v>
      </c>
      <c r="P47" s="516">
        <f>IF('CF(Statements of Cash Flows)'!P47="-","-",'CF(Statements of Cash Flows)'!P47/'為替換算(currency conversion)'!$B$3)</f>
        <v>2041.4444850255661</v>
      </c>
      <c r="Q47" s="516">
        <f>IF('CF(Statements of Cash Flows)'!Q47="-","-",'CF(Statements of Cash Flows)'!Q47/'為替換算(currency conversion)'!$B$3)</f>
        <v>2283.0350620891163</v>
      </c>
      <c r="R47" s="513">
        <f>IF('CF(Statements of Cash Flows)'!R47="-","-",'CF(Statements of Cash Flows)'!R47/'為替換算(currency conversion)'!$B$3)</f>
        <v>1875.0547845142441</v>
      </c>
      <c r="S47" s="658">
        <f>IF('CF(Statements of Cash Flows)'!S47="-","-",'CF(Statements of Cash Flows)'!S47/'為替換算(currency conversion)'!$B$3)</f>
        <v>2435.7468955441927</v>
      </c>
      <c r="T47" s="516">
        <f>IF('CF(Statements of Cash Flows)'!T47="-","-",'CF(Statements of Cash Flows)'!T47/'為替換算(currency conversion)'!$B$3)</f>
        <v>2338.1117604090578</v>
      </c>
      <c r="U47" s="516">
        <f>IF('CF(Statements of Cash Flows)'!U47="-","-",'CF(Statements of Cash Flows)'!U47/'為替換算(currency conversion)'!$B$3)</f>
        <v>2705.0401753104456</v>
      </c>
      <c r="V47" s="513">
        <f>IF('CF(Statements of Cash Flows)'!V47="-","-",'CF(Statements of Cash Flows)'!V47/'為替換算(currency conversion)'!$B$3)</f>
        <v>2621.0555149744341</v>
      </c>
      <c r="W47" s="658">
        <f>IF('CF(Statements of Cash Flows)'!W47="-","-",'CF(Statements of Cash Flows)'!W47/'為替換算(currency conversion)'!$B$3)</f>
        <v>3375.1826150474799</v>
      </c>
      <c r="X47" s="823"/>
      <c r="Y47" s="823"/>
      <c r="Z47" s="828"/>
    </row>
    <row r="48" spans="3:26">
      <c r="G48" s="517"/>
      <c r="H48" s="517"/>
      <c r="I48" s="517"/>
      <c r="J48" s="517"/>
    </row>
  </sheetData>
  <mergeCells count="12">
    <mergeCell ref="C44:D44"/>
    <mergeCell ref="C45:D45"/>
    <mergeCell ref="C46:D46"/>
    <mergeCell ref="C47:D47"/>
    <mergeCell ref="C6:D7"/>
    <mergeCell ref="W6:Z6"/>
    <mergeCell ref="S6:V6"/>
    <mergeCell ref="E6:E7"/>
    <mergeCell ref="F6:F7"/>
    <mergeCell ref="G6:J6"/>
    <mergeCell ref="K6:N6"/>
    <mergeCell ref="O6:R6"/>
  </mergeCells>
  <phoneticPr fontId="19"/>
  <printOptions horizontalCentered="1" verticalCentered="1"/>
  <pageMargins left="0" right="0" top="0" bottom="0" header="0.31496062992125984" footer="0.31496062992125984"/>
  <pageSetup paperSize="9" scale="2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showGridLines="0" view="pageBreakPreview" zoomScaleNormal="100" zoomScaleSheetLayoutView="100" workbookViewId="0">
      <selection activeCell="T11" sqref="T11"/>
    </sheetView>
  </sheetViews>
  <sheetFormatPr defaultRowHeight="18.75"/>
  <cols>
    <col min="1" max="9" width="9" style="660"/>
    <col min="10" max="10" width="5.625" style="660" customWidth="1"/>
    <col min="11" max="16384" width="9" style="660"/>
  </cols>
  <sheetData>
    <row r="1" spans="1:11">
      <c r="A1" s="659"/>
      <c r="B1" s="659"/>
      <c r="C1" s="659"/>
      <c r="D1" s="659"/>
      <c r="E1" s="659"/>
      <c r="F1" s="659"/>
      <c r="G1" s="659"/>
      <c r="H1" s="659"/>
      <c r="I1" s="659"/>
      <c r="J1" s="659"/>
      <c r="K1" s="659"/>
    </row>
    <row r="2" spans="1:11">
      <c r="A2" s="659"/>
      <c r="B2" s="659"/>
      <c r="C2" s="659"/>
      <c r="D2" s="659"/>
      <c r="E2" s="659"/>
      <c r="F2" s="659"/>
      <c r="G2" s="659"/>
      <c r="H2" s="659"/>
      <c r="I2" s="659"/>
      <c r="J2" s="659"/>
      <c r="K2" s="659"/>
    </row>
    <row r="3" spans="1:11">
      <c r="A3" s="659"/>
      <c r="B3" s="659"/>
      <c r="C3" s="659"/>
      <c r="D3" s="659"/>
      <c r="E3" s="659"/>
      <c r="F3" s="659"/>
      <c r="G3" s="659"/>
      <c r="H3" s="659"/>
      <c r="I3" s="659"/>
      <c r="J3" s="659"/>
      <c r="K3" s="659"/>
    </row>
    <row r="4" spans="1:11">
      <c r="A4" s="659"/>
      <c r="B4" s="659"/>
      <c r="C4" s="659"/>
      <c r="D4" s="659"/>
      <c r="E4" s="659"/>
      <c r="F4" s="659"/>
      <c r="G4" s="659"/>
      <c r="H4" s="659"/>
      <c r="I4" s="659"/>
      <c r="J4" s="659"/>
      <c r="K4" s="659"/>
    </row>
    <row r="5" spans="1:11">
      <c r="A5" s="659"/>
      <c r="B5" s="659"/>
      <c r="C5" s="659"/>
      <c r="D5" s="659"/>
      <c r="E5" s="659"/>
      <c r="F5" s="659"/>
      <c r="G5" s="659"/>
      <c r="H5" s="659"/>
      <c r="I5" s="659"/>
      <c r="J5" s="659"/>
      <c r="K5" s="659"/>
    </row>
    <row r="6" spans="1:11">
      <c r="A6" s="659"/>
      <c r="B6" s="659"/>
      <c r="C6" s="659"/>
      <c r="D6" s="659"/>
      <c r="E6" s="659"/>
      <c r="F6" s="659"/>
      <c r="G6" s="659"/>
      <c r="H6" s="659"/>
      <c r="I6" s="659"/>
      <c r="J6" s="659"/>
      <c r="K6" s="659"/>
    </row>
    <row r="7" spans="1:11">
      <c r="A7" s="659"/>
      <c r="B7" s="659"/>
      <c r="C7" s="659"/>
      <c r="D7" s="659"/>
      <c r="E7" s="659"/>
      <c r="F7" s="659"/>
      <c r="G7" s="659"/>
      <c r="H7" s="659"/>
      <c r="I7" s="659"/>
      <c r="J7" s="659"/>
      <c r="K7" s="659"/>
    </row>
    <row r="8" spans="1:11">
      <c r="A8" s="659"/>
      <c r="B8" s="659"/>
      <c r="C8" s="659"/>
      <c r="D8" s="659"/>
      <c r="E8" s="659"/>
      <c r="F8" s="659"/>
      <c r="G8" s="659"/>
      <c r="H8" s="659"/>
      <c r="I8" s="659"/>
      <c r="J8" s="659"/>
      <c r="K8" s="659"/>
    </row>
    <row r="9" spans="1:11">
      <c r="A9" s="659"/>
      <c r="B9" s="659"/>
      <c r="C9" s="659"/>
      <c r="D9" s="659"/>
      <c r="E9" s="659"/>
      <c r="F9" s="659"/>
      <c r="G9" s="659"/>
      <c r="H9" s="659"/>
      <c r="I9" s="659"/>
      <c r="J9" s="659"/>
      <c r="K9" s="659"/>
    </row>
    <row r="10" spans="1:11">
      <c r="A10" s="659"/>
      <c r="B10" s="659"/>
      <c r="C10" s="659"/>
      <c r="D10" s="659"/>
      <c r="E10" s="659"/>
      <c r="F10" s="659"/>
      <c r="G10" s="659"/>
      <c r="H10" s="659"/>
      <c r="I10" s="659"/>
      <c r="J10" s="659"/>
      <c r="K10" s="659"/>
    </row>
    <row r="11" spans="1:11">
      <c r="A11" s="659"/>
      <c r="B11" s="659"/>
      <c r="C11" s="659"/>
      <c r="D11" s="659"/>
      <c r="E11" s="659"/>
      <c r="F11" s="659"/>
      <c r="G11" s="659"/>
      <c r="H11" s="659"/>
      <c r="I11" s="659"/>
      <c r="J11" s="659"/>
      <c r="K11" s="659"/>
    </row>
    <row r="12" spans="1:11">
      <c r="A12" s="659"/>
      <c r="B12" s="659"/>
      <c r="C12" s="659"/>
      <c r="D12" s="659"/>
      <c r="E12" s="659"/>
      <c r="F12" s="659"/>
      <c r="G12" s="659"/>
      <c r="H12" s="659"/>
      <c r="I12" s="659"/>
      <c r="J12" s="659"/>
      <c r="K12" s="659"/>
    </row>
    <row r="13" spans="1:11">
      <c r="A13" s="659"/>
      <c r="B13" s="659"/>
      <c r="C13" s="659"/>
      <c r="D13" s="659"/>
      <c r="E13" s="659"/>
      <c r="F13" s="659"/>
      <c r="G13" s="659"/>
      <c r="H13" s="659"/>
      <c r="I13" s="659"/>
      <c r="J13" s="659"/>
      <c r="K13" s="659"/>
    </row>
    <row r="14" spans="1:11">
      <c r="A14" s="659"/>
      <c r="B14" s="659"/>
      <c r="C14" s="659"/>
      <c r="D14" s="659"/>
      <c r="E14" s="659"/>
      <c r="F14" s="659"/>
      <c r="G14" s="659"/>
      <c r="H14" s="659"/>
      <c r="I14" s="659"/>
      <c r="J14" s="659"/>
      <c r="K14" s="659"/>
    </row>
    <row r="15" spans="1:11">
      <c r="A15" s="659"/>
      <c r="B15" s="659"/>
      <c r="C15" s="659"/>
      <c r="D15" s="659"/>
      <c r="E15" s="659"/>
      <c r="F15" s="659"/>
      <c r="G15" s="659"/>
      <c r="H15" s="659"/>
      <c r="I15" s="659"/>
      <c r="J15" s="659"/>
      <c r="K15" s="659"/>
    </row>
    <row r="16" spans="1:11">
      <c r="A16" s="659"/>
      <c r="B16" s="659"/>
      <c r="C16" s="659"/>
      <c r="D16" s="659"/>
      <c r="E16" s="659"/>
      <c r="F16" s="659"/>
      <c r="G16" s="659"/>
      <c r="H16" s="659"/>
      <c r="I16" s="659"/>
      <c r="J16" s="659"/>
      <c r="K16" s="659"/>
    </row>
    <row r="17" spans="1:11">
      <c r="A17" s="659"/>
      <c r="B17" s="659"/>
      <c r="C17" s="659"/>
      <c r="D17" s="659"/>
      <c r="E17" s="659"/>
      <c r="F17" s="659"/>
      <c r="G17" s="659"/>
      <c r="H17" s="659"/>
      <c r="I17" s="659"/>
      <c r="J17" s="659"/>
      <c r="K17" s="659"/>
    </row>
    <row r="18" spans="1:11">
      <c r="A18" s="659"/>
      <c r="B18" s="659"/>
      <c r="C18" s="659"/>
      <c r="D18" s="659"/>
      <c r="E18" s="659"/>
      <c r="F18" s="659"/>
      <c r="G18" s="659"/>
      <c r="H18" s="659"/>
      <c r="I18" s="659"/>
      <c r="J18" s="659"/>
      <c r="K18" s="659"/>
    </row>
    <row r="19" spans="1:11">
      <c r="A19" s="659"/>
      <c r="B19" s="659"/>
      <c r="C19" s="659"/>
      <c r="D19" s="659"/>
      <c r="E19" s="659"/>
      <c r="F19" s="659"/>
      <c r="G19" s="659"/>
      <c r="H19" s="659"/>
      <c r="I19" s="659"/>
      <c r="J19" s="659"/>
      <c r="K19" s="659"/>
    </row>
    <row r="20" spans="1:11">
      <c r="A20" s="659"/>
      <c r="B20" s="970"/>
      <c r="C20" s="970"/>
      <c r="D20" s="970"/>
      <c r="E20" s="970"/>
      <c r="F20" s="970"/>
      <c r="G20" s="970"/>
      <c r="H20" s="970"/>
      <c r="I20" s="659"/>
      <c r="J20" s="659"/>
      <c r="K20" s="659"/>
    </row>
    <row r="21" spans="1:11">
      <c r="A21" s="659"/>
      <c r="B21" s="970"/>
      <c r="C21" s="970"/>
      <c r="D21" s="970"/>
      <c r="E21" s="970"/>
      <c r="F21" s="970"/>
      <c r="G21" s="970"/>
      <c r="H21" s="970"/>
      <c r="I21" s="659"/>
      <c r="J21" s="659"/>
      <c r="K21" s="659"/>
    </row>
    <row r="22" spans="1:11">
      <c r="A22" s="659"/>
      <c r="B22" s="970"/>
      <c r="C22" s="970"/>
      <c r="D22" s="970"/>
      <c r="E22" s="970"/>
      <c r="F22" s="970"/>
      <c r="G22" s="970"/>
      <c r="H22" s="970"/>
      <c r="I22" s="659"/>
      <c r="J22" s="659"/>
      <c r="K22" s="659"/>
    </row>
    <row r="23" spans="1:11">
      <c r="A23" s="659"/>
      <c r="B23" s="659"/>
      <c r="C23" s="659"/>
      <c r="D23" s="659"/>
      <c r="E23" s="659"/>
      <c r="F23" s="659"/>
      <c r="G23" s="659"/>
      <c r="H23" s="659"/>
      <c r="I23" s="659"/>
      <c r="J23" s="659"/>
      <c r="K23" s="659"/>
    </row>
    <row r="24" spans="1:11">
      <c r="A24" s="659"/>
      <c r="B24" s="659"/>
      <c r="C24" s="659"/>
      <c r="D24" s="659"/>
      <c r="E24" s="659"/>
      <c r="F24" s="659"/>
      <c r="G24" s="659"/>
      <c r="H24" s="659"/>
      <c r="I24" s="659"/>
      <c r="J24" s="659"/>
      <c r="K24" s="659"/>
    </row>
    <row r="25" spans="1:11">
      <c r="A25" s="659"/>
      <c r="B25" s="659"/>
      <c r="C25" s="659"/>
      <c r="D25" s="659"/>
      <c r="E25" s="659"/>
      <c r="F25" s="659"/>
      <c r="G25" s="659"/>
      <c r="H25" s="659"/>
      <c r="I25" s="659"/>
      <c r="J25" s="659"/>
      <c r="K25" s="659"/>
    </row>
    <row r="26" spans="1:11">
      <c r="A26" s="659"/>
      <c r="B26" s="659"/>
      <c r="C26" s="659"/>
      <c r="D26" s="659"/>
      <c r="E26" s="659"/>
      <c r="F26" s="659"/>
      <c r="G26" s="659"/>
      <c r="H26" s="659"/>
      <c r="I26" s="659"/>
      <c r="J26" s="659"/>
      <c r="K26" s="659"/>
    </row>
    <row r="27" spans="1:11">
      <c r="A27" s="659"/>
      <c r="B27" s="659"/>
      <c r="C27" s="659"/>
      <c r="D27" s="659"/>
      <c r="E27" s="659"/>
      <c r="F27" s="659"/>
      <c r="G27" s="659"/>
      <c r="H27" s="659"/>
      <c r="I27" s="659"/>
      <c r="J27" s="659"/>
      <c r="K27" s="659"/>
    </row>
    <row r="28" spans="1:11">
      <c r="A28" s="659"/>
      <c r="B28" s="659"/>
      <c r="C28" s="659"/>
      <c r="D28" s="659"/>
      <c r="E28" s="659"/>
      <c r="F28" s="659"/>
      <c r="G28" s="659"/>
      <c r="H28" s="659"/>
      <c r="I28" s="659"/>
      <c r="J28" s="659"/>
      <c r="K28" s="659"/>
    </row>
    <row r="29" spans="1:11">
      <c r="A29" s="659"/>
      <c r="B29" s="659"/>
      <c r="C29" s="659"/>
      <c r="D29" s="659"/>
      <c r="E29" s="659"/>
      <c r="F29" s="659"/>
      <c r="G29" s="659"/>
      <c r="H29" s="659"/>
      <c r="I29" s="659"/>
      <c r="J29" s="659"/>
      <c r="K29" s="659"/>
    </row>
    <row r="30" spans="1:11">
      <c r="A30" s="659"/>
      <c r="B30" s="659"/>
      <c r="C30" s="659"/>
      <c r="D30" s="659"/>
      <c r="E30" s="659"/>
      <c r="F30" s="659"/>
      <c r="G30" s="659"/>
      <c r="H30" s="659"/>
      <c r="I30" s="659"/>
      <c r="J30" s="659"/>
      <c r="K30" s="659"/>
    </row>
    <row r="31" spans="1:11">
      <c r="A31" s="659"/>
      <c r="B31" s="659"/>
      <c r="C31" s="659"/>
      <c r="D31" s="659"/>
      <c r="E31" s="659"/>
      <c r="F31" s="659"/>
      <c r="G31" s="659"/>
      <c r="H31" s="659"/>
      <c r="I31" s="659"/>
      <c r="J31" s="659"/>
      <c r="K31" s="659"/>
    </row>
    <row r="32" spans="1:11">
      <c r="A32" s="659"/>
      <c r="B32" s="659"/>
      <c r="C32" s="659"/>
      <c r="D32" s="659"/>
      <c r="E32" s="659"/>
      <c r="F32" s="659"/>
      <c r="G32" s="659"/>
      <c r="H32" s="659"/>
      <c r="I32" s="659"/>
      <c r="J32" s="659"/>
      <c r="K32" s="659"/>
    </row>
    <row r="33" spans="1:11">
      <c r="A33" s="659"/>
      <c r="B33" s="659"/>
      <c r="C33" s="659"/>
      <c r="D33" s="659"/>
      <c r="E33" s="659"/>
      <c r="F33" s="659"/>
      <c r="G33" s="659"/>
      <c r="H33" s="659"/>
      <c r="I33" s="659"/>
      <c r="J33" s="659"/>
      <c r="K33" s="659"/>
    </row>
    <row r="34" spans="1:11">
      <c r="A34" s="659"/>
      <c r="B34" s="659"/>
      <c r="C34" s="659"/>
      <c r="D34" s="659"/>
      <c r="E34" s="659"/>
      <c r="F34" s="659"/>
      <c r="G34" s="659"/>
      <c r="H34" s="659"/>
      <c r="I34" s="659"/>
      <c r="J34" s="659"/>
      <c r="K34" s="659"/>
    </row>
    <row r="35" spans="1:11">
      <c r="A35" s="659"/>
      <c r="B35" s="659"/>
      <c r="C35" s="659"/>
      <c r="D35" s="659"/>
      <c r="E35" s="659"/>
      <c r="F35" s="659"/>
      <c r="G35" s="659"/>
      <c r="H35" s="659"/>
      <c r="I35" s="659"/>
      <c r="J35" s="659"/>
      <c r="K35" s="659"/>
    </row>
    <row r="36" spans="1:11">
      <c r="A36" s="659"/>
      <c r="B36" s="659"/>
      <c r="C36" s="659"/>
      <c r="D36" s="659"/>
      <c r="E36" s="659"/>
      <c r="F36" s="659"/>
      <c r="G36" s="659"/>
      <c r="H36" s="659"/>
      <c r="I36" s="659"/>
      <c r="J36" s="659"/>
      <c r="K36" s="659"/>
    </row>
    <row r="37" spans="1:11">
      <c r="A37" s="659"/>
      <c r="B37" s="659"/>
      <c r="C37" s="659"/>
      <c r="D37" s="659"/>
      <c r="E37" s="659"/>
      <c r="F37" s="659"/>
      <c r="G37" s="659"/>
      <c r="H37" s="659"/>
      <c r="I37" s="659"/>
      <c r="J37" s="659"/>
      <c r="K37" s="659"/>
    </row>
    <row r="38" spans="1:11">
      <c r="A38" s="659"/>
      <c r="B38" s="659"/>
      <c r="C38" s="659"/>
      <c r="D38" s="659"/>
      <c r="E38" s="659"/>
      <c r="F38" s="659"/>
      <c r="G38" s="659"/>
      <c r="H38" s="659"/>
      <c r="I38" s="659"/>
      <c r="J38" s="659"/>
      <c r="K38" s="659"/>
    </row>
    <row r="39" spans="1:11">
      <c r="A39" s="659"/>
      <c r="B39" s="659"/>
      <c r="C39" s="659"/>
      <c r="D39" s="659"/>
      <c r="E39" s="659"/>
      <c r="F39" s="659"/>
      <c r="G39" s="659"/>
      <c r="H39" s="659"/>
      <c r="I39" s="659"/>
      <c r="J39" s="659"/>
      <c r="K39" s="659"/>
    </row>
    <row r="40" spans="1:11">
      <c r="A40" s="659"/>
      <c r="B40" s="659"/>
      <c r="C40" s="659"/>
      <c r="D40" s="659"/>
      <c r="E40" s="659"/>
      <c r="F40" s="659"/>
      <c r="G40" s="659"/>
      <c r="H40" s="659"/>
      <c r="I40" s="659"/>
      <c r="J40" s="659"/>
      <c r="K40" s="659"/>
    </row>
    <row r="41" spans="1:11">
      <c r="A41" s="659"/>
      <c r="B41" s="659"/>
      <c r="C41" s="659"/>
      <c r="D41" s="659"/>
      <c r="E41" s="659"/>
      <c r="F41" s="659"/>
      <c r="G41" s="659"/>
      <c r="H41" s="659"/>
      <c r="I41" s="659"/>
      <c r="J41" s="659"/>
      <c r="K41" s="659"/>
    </row>
    <row r="42" spans="1:11">
      <c r="A42" s="659"/>
      <c r="B42" s="659"/>
      <c r="C42" s="659"/>
      <c r="D42" s="659"/>
      <c r="E42" s="659"/>
      <c r="F42" s="659"/>
      <c r="G42" s="659"/>
      <c r="H42" s="659"/>
      <c r="I42" s="659"/>
      <c r="J42" s="659"/>
      <c r="K42" s="659"/>
    </row>
    <row r="43" spans="1:11">
      <c r="A43" s="659"/>
      <c r="B43" s="659"/>
      <c r="C43" s="659"/>
      <c r="D43" s="659"/>
      <c r="E43" s="659"/>
      <c r="F43" s="659"/>
      <c r="G43" s="659"/>
      <c r="H43" s="659"/>
      <c r="I43" s="659"/>
      <c r="J43" s="659"/>
      <c r="K43" s="659"/>
    </row>
  </sheetData>
  <mergeCells count="3">
    <mergeCell ref="B20:H20"/>
    <mergeCell ref="B21:H21"/>
    <mergeCell ref="B22:H22"/>
  </mergeCells>
  <phoneticPr fontId="15"/>
  <printOptions horizontalCentered="1" verticalCentered="1"/>
  <pageMargins left="0" right="0" top="0" bottom="0" header="0.31496062992125984" footer="0.31496062992125984"/>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7"/>
  <sheetViews>
    <sheetView showGridLines="0" view="pageBreakPreview" zoomScale="70" zoomScaleNormal="70" zoomScaleSheetLayoutView="70" zoomScalePageLayoutView="50" workbookViewId="0">
      <pane xSplit="6" ySplit="8" topLeftCell="S9" activePane="bottomRight" state="frozen"/>
      <selection activeCell="T11" sqref="T11"/>
      <selection pane="topRight" activeCell="T11" sqref="T11"/>
      <selection pane="bottomLeft" activeCell="T11" sqref="T11"/>
      <selection pane="bottomRight"/>
    </sheetView>
  </sheetViews>
  <sheetFormatPr defaultRowHeight="17.25"/>
  <cols>
    <col min="1" max="1" width="1.375" style="99" customWidth="1"/>
    <col min="2" max="2" width="1.625" style="99" customWidth="1"/>
    <col min="3" max="3" width="11.5" style="99" customWidth="1"/>
    <col min="4" max="4" width="37" style="99" customWidth="1"/>
    <col min="5" max="5" width="1.625" style="99" customWidth="1"/>
    <col min="6" max="6" width="46.25" style="99" customWidth="1"/>
    <col min="7" max="26" width="15" style="99" customWidth="1"/>
    <col min="27" max="16384" width="9" style="99"/>
  </cols>
  <sheetData>
    <row r="1" spans="1:26" s="4" customFormat="1" ht="19.5" customHeight="1">
      <c r="A1" s="1"/>
      <c r="B1" s="1" t="s">
        <v>0</v>
      </c>
      <c r="C1" s="2"/>
      <c r="D1" s="2"/>
      <c r="E1" s="2"/>
      <c r="F1" s="2"/>
      <c r="G1" s="3"/>
      <c r="H1" s="3"/>
      <c r="I1" s="3"/>
      <c r="J1" s="3"/>
      <c r="K1" s="3"/>
      <c r="L1" s="3"/>
      <c r="M1" s="3"/>
      <c r="N1" s="3"/>
      <c r="O1" s="3"/>
      <c r="P1" s="3"/>
      <c r="Q1" s="3"/>
      <c r="R1" s="3"/>
      <c r="S1" s="3"/>
      <c r="T1" s="3"/>
      <c r="U1" s="3"/>
      <c r="V1" s="3"/>
      <c r="W1" s="3"/>
      <c r="X1" s="3"/>
      <c r="Y1" s="3"/>
      <c r="Z1" s="3"/>
    </row>
    <row r="2" spans="1:26" s="6" customFormat="1" ht="15" customHeight="1">
      <c r="A2" s="5"/>
      <c r="B2" s="5"/>
      <c r="G2" s="97"/>
      <c r="H2" s="97"/>
      <c r="I2" s="97"/>
      <c r="J2" s="97"/>
      <c r="K2" s="97"/>
      <c r="L2" s="97"/>
      <c r="M2" s="97"/>
      <c r="N2" s="97"/>
      <c r="O2" s="97"/>
      <c r="P2" s="97"/>
      <c r="Q2" s="97"/>
      <c r="R2" s="97"/>
      <c r="S2" s="97"/>
      <c r="T2" s="97"/>
      <c r="U2" s="97"/>
      <c r="V2" s="97"/>
      <c r="W2" s="97"/>
      <c r="X2" s="97"/>
      <c r="Y2" s="97"/>
      <c r="Z2" s="97"/>
    </row>
    <row r="3" spans="1:26" s="9" customFormat="1" ht="18" customHeight="1">
      <c r="A3" s="5"/>
      <c r="B3" s="98" t="s">
        <v>57</v>
      </c>
      <c r="C3" s="12"/>
      <c r="D3" s="12"/>
      <c r="E3" s="12"/>
      <c r="F3" s="12"/>
    </row>
    <row r="4" spans="1:26" s="6" customFormat="1" ht="9" customHeight="1">
      <c r="A4" s="5"/>
      <c r="B4" s="70"/>
      <c r="C4" s="70"/>
      <c r="D4" s="70"/>
      <c r="E4" s="70"/>
      <c r="F4" s="70"/>
    </row>
    <row r="5" spans="1:26" ht="18" customHeight="1">
      <c r="B5" s="100"/>
      <c r="C5" s="101" t="s">
        <v>58</v>
      </c>
      <c r="D5" s="100"/>
      <c r="E5" s="101"/>
      <c r="F5" s="100"/>
    </row>
    <row r="6" spans="1:26" ht="18" customHeight="1" thickBot="1">
      <c r="B6" s="101"/>
      <c r="C6" s="71" t="s">
        <v>59</v>
      </c>
      <c r="D6" s="100"/>
      <c r="E6" s="101"/>
      <c r="F6" s="100"/>
    </row>
    <row r="7" spans="1:26" s="102" customFormat="1" ht="18" customHeight="1">
      <c r="B7" s="14"/>
      <c r="C7" s="15"/>
      <c r="D7" s="891" t="s">
        <v>60</v>
      </c>
      <c r="E7" s="893" t="s">
        <v>31</v>
      </c>
      <c r="F7" s="895" t="s">
        <v>61</v>
      </c>
      <c r="G7" s="911" t="s">
        <v>62</v>
      </c>
      <c r="H7" s="912"/>
      <c r="I7" s="912"/>
      <c r="J7" s="913"/>
      <c r="K7" s="911" t="s">
        <v>63</v>
      </c>
      <c r="L7" s="912"/>
      <c r="M7" s="912"/>
      <c r="N7" s="913"/>
      <c r="O7" s="911" t="s">
        <v>64</v>
      </c>
      <c r="P7" s="912"/>
      <c r="Q7" s="912"/>
      <c r="R7" s="913"/>
      <c r="S7" s="911" t="s">
        <v>521</v>
      </c>
      <c r="T7" s="912"/>
      <c r="U7" s="912"/>
      <c r="V7" s="913"/>
      <c r="W7" s="911" t="s">
        <v>532</v>
      </c>
      <c r="X7" s="912"/>
      <c r="Y7" s="912"/>
      <c r="Z7" s="913"/>
    </row>
    <row r="8" spans="1:26" s="102" customFormat="1" ht="24.75" thickBot="1">
      <c r="B8" s="17"/>
      <c r="C8" s="18"/>
      <c r="D8" s="892"/>
      <c r="E8" s="894"/>
      <c r="F8" s="896"/>
      <c r="G8" s="103" t="s">
        <v>65</v>
      </c>
      <c r="H8" s="104" t="s">
        <v>10</v>
      </c>
      <c r="I8" s="105" t="s">
        <v>11</v>
      </c>
      <c r="J8" s="106" t="s">
        <v>12</v>
      </c>
      <c r="K8" s="103" t="s">
        <v>65</v>
      </c>
      <c r="L8" s="104" t="s">
        <v>10</v>
      </c>
      <c r="M8" s="105" t="s">
        <v>11</v>
      </c>
      <c r="N8" s="106" t="s">
        <v>12</v>
      </c>
      <c r="O8" s="103" t="s">
        <v>65</v>
      </c>
      <c r="P8" s="104" t="s">
        <v>10</v>
      </c>
      <c r="Q8" s="105" t="s">
        <v>11</v>
      </c>
      <c r="R8" s="106" t="s">
        <v>12</v>
      </c>
      <c r="S8" s="103" t="s">
        <v>65</v>
      </c>
      <c r="T8" s="104" t="s">
        <v>10</v>
      </c>
      <c r="U8" s="105" t="s">
        <v>11</v>
      </c>
      <c r="V8" s="106" t="s">
        <v>12</v>
      </c>
      <c r="W8" s="103" t="s">
        <v>9</v>
      </c>
      <c r="X8" s="104" t="s">
        <v>10</v>
      </c>
      <c r="Y8" s="105" t="s">
        <v>11</v>
      </c>
      <c r="Z8" s="106" t="s">
        <v>246</v>
      </c>
    </row>
    <row r="9" spans="1:26" s="115" customFormat="1" ht="18" customHeight="1">
      <c r="A9" s="107"/>
      <c r="B9" s="914" t="s">
        <v>66</v>
      </c>
      <c r="C9" s="915"/>
      <c r="D9" s="915"/>
      <c r="E9" s="108" t="s">
        <v>4</v>
      </c>
      <c r="F9" s="109" t="s">
        <v>67</v>
      </c>
      <c r="G9" s="110">
        <v>74379</v>
      </c>
      <c r="H9" s="111">
        <v>156732</v>
      </c>
      <c r="I9" s="112">
        <v>245774</v>
      </c>
      <c r="J9" s="113">
        <v>361767</v>
      </c>
      <c r="K9" s="110">
        <v>88832</v>
      </c>
      <c r="L9" s="111">
        <v>174609</v>
      </c>
      <c r="M9" s="112">
        <v>264074</v>
      </c>
      <c r="N9" s="113">
        <v>399581</v>
      </c>
      <c r="O9" s="110">
        <v>82358</v>
      </c>
      <c r="P9" s="114">
        <v>176787</v>
      </c>
      <c r="Q9" s="112">
        <v>276661</v>
      </c>
      <c r="R9" s="113">
        <v>413742</v>
      </c>
      <c r="S9" s="110">
        <v>91005</v>
      </c>
      <c r="T9" s="114">
        <v>191241</v>
      </c>
      <c r="U9" s="112">
        <v>296108</v>
      </c>
      <c r="V9" s="113">
        <v>452043</v>
      </c>
      <c r="W9" s="110">
        <v>101303</v>
      </c>
      <c r="X9" s="713"/>
      <c r="Y9" s="714"/>
      <c r="Z9" s="715"/>
    </row>
    <row r="10" spans="1:26" s="115" customFormat="1" ht="43.5" customHeight="1">
      <c r="A10" s="107"/>
      <c r="B10" s="116"/>
      <c r="C10" s="117" t="s">
        <v>68</v>
      </c>
      <c r="D10" s="118" t="s">
        <v>69</v>
      </c>
      <c r="E10" s="119" t="s">
        <v>4</v>
      </c>
      <c r="F10" s="120" t="s">
        <v>70</v>
      </c>
      <c r="G10" s="121">
        <v>40548</v>
      </c>
      <c r="H10" s="122">
        <v>87569</v>
      </c>
      <c r="I10" s="123">
        <v>138132</v>
      </c>
      <c r="J10" s="124">
        <v>205937</v>
      </c>
      <c r="K10" s="121">
        <v>49872</v>
      </c>
      <c r="L10" s="122">
        <v>96476</v>
      </c>
      <c r="M10" s="123">
        <v>143367</v>
      </c>
      <c r="N10" s="124">
        <v>224588</v>
      </c>
      <c r="O10" s="121">
        <v>44155</v>
      </c>
      <c r="P10" s="125">
        <v>93328</v>
      </c>
      <c r="Q10" s="123">
        <v>144202</v>
      </c>
      <c r="R10" s="124">
        <v>231825</v>
      </c>
      <c r="S10" s="121">
        <v>51426</v>
      </c>
      <c r="T10" s="125">
        <v>106420</v>
      </c>
      <c r="U10" s="123">
        <v>162224</v>
      </c>
      <c r="V10" s="124">
        <v>252910</v>
      </c>
      <c r="W10" s="121">
        <v>50891</v>
      </c>
      <c r="X10" s="716"/>
      <c r="Y10" s="717"/>
      <c r="Z10" s="718"/>
    </row>
    <row r="11" spans="1:26" s="115" customFormat="1" ht="18" customHeight="1">
      <c r="A11" s="107"/>
      <c r="B11" s="116"/>
      <c r="C11" s="127" t="s">
        <v>71</v>
      </c>
      <c r="D11" s="128" t="s">
        <v>72</v>
      </c>
      <c r="E11" s="129" t="s">
        <v>4</v>
      </c>
      <c r="F11" s="130" t="s">
        <v>73</v>
      </c>
      <c r="G11" s="131">
        <v>17548</v>
      </c>
      <c r="H11" s="132">
        <v>35872</v>
      </c>
      <c r="I11" s="133">
        <v>54078</v>
      </c>
      <c r="J11" s="134">
        <v>79134</v>
      </c>
      <c r="K11" s="131">
        <v>21874</v>
      </c>
      <c r="L11" s="132">
        <v>41135</v>
      </c>
      <c r="M11" s="133">
        <v>62816</v>
      </c>
      <c r="N11" s="134">
        <v>91063</v>
      </c>
      <c r="O11" s="131">
        <v>20309</v>
      </c>
      <c r="P11" s="135">
        <v>43799</v>
      </c>
      <c r="Q11" s="133">
        <v>69396</v>
      </c>
      <c r="R11" s="134">
        <v>98999</v>
      </c>
      <c r="S11" s="131">
        <v>21083</v>
      </c>
      <c r="T11" s="135">
        <v>45744</v>
      </c>
      <c r="U11" s="133">
        <v>73689</v>
      </c>
      <c r="V11" s="134">
        <v>107417</v>
      </c>
      <c r="W11" s="131">
        <v>28036</v>
      </c>
      <c r="X11" s="719"/>
      <c r="Y11" s="720"/>
      <c r="Z11" s="721"/>
    </row>
    <row r="12" spans="1:26" s="115" customFormat="1" ht="18" customHeight="1">
      <c r="A12" s="107"/>
      <c r="B12" s="916" t="s">
        <v>19</v>
      </c>
      <c r="C12" s="898"/>
      <c r="D12" s="898"/>
      <c r="E12" s="136" t="s">
        <v>31</v>
      </c>
      <c r="F12" s="137" t="s">
        <v>33</v>
      </c>
      <c r="G12" s="138">
        <v>116747</v>
      </c>
      <c r="H12" s="139">
        <v>238156</v>
      </c>
      <c r="I12" s="140">
        <v>363280</v>
      </c>
      <c r="J12" s="141">
        <v>496427</v>
      </c>
      <c r="K12" s="138">
        <v>116408</v>
      </c>
      <c r="L12" s="139">
        <v>235860</v>
      </c>
      <c r="M12" s="140">
        <v>352683</v>
      </c>
      <c r="N12" s="141">
        <v>491579</v>
      </c>
      <c r="O12" s="138">
        <v>122979</v>
      </c>
      <c r="P12" s="142">
        <v>247640</v>
      </c>
      <c r="Q12" s="140">
        <v>370701</v>
      </c>
      <c r="R12" s="141">
        <v>505475</v>
      </c>
      <c r="S12" s="138">
        <v>119985</v>
      </c>
      <c r="T12" s="142">
        <v>244644</v>
      </c>
      <c r="U12" s="140">
        <v>374915</v>
      </c>
      <c r="V12" s="141">
        <v>518063</v>
      </c>
      <c r="W12" s="138">
        <v>127303</v>
      </c>
      <c r="X12" s="722"/>
      <c r="Y12" s="723"/>
      <c r="Z12" s="724"/>
    </row>
    <row r="13" spans="1:26" s="115" customFormat="1" ht="42.75" customHeight="1">
      <c r="A13" s="107"/>
      <c r="B13" s="116"/>
      <c r="C13" s="117" t="s">
        <v>68</v>
      </c>
      <c r="D13" s="118" t="s">
        <v>74</v>
      </c>
      <c r="E13" s="119" t="s">
        <v>4</v>
      </c>
      <c r="F13" s="120" t="s">
        <v>75</v>
      </c>
      <c r="G13" s="143">
        <v>89333</v>
      </c>
      <c r="H13" s="144">
        <v>181930</v>
      </c>
      <c r="I13" s="145">
        <v>276193</v>
      </c>
      <c r="J13" s="146">
        <v>372903</v>
      </c>
      <c r="K13" s="143">
        <v>87817</v>
      </c>
      <c r="L13" s="144">
        <v>177670</v>
      </c>
      <c r="M13" s="145">
        <v>264004</v>
      </c>
      <c r="N13" s="146">
        <v>369038</v>
      </c>
      <c r="O13" s="143">
        <v>91487</v>
      </c>
      <c r="P13" s="147">
        <v>183836</v>
      </c>
      <c r="Q13" s="123">
        <v>277294</v>
      </c>
      <c r="R13" s="124">
        <v>379138</v>
      </c>
      <c r="S13" s="143">
        <v>93045</v>
      </c>
      <c r="T13" s="147">
        <v>187312</v>
      </c>
      <c r="U13" s="123">
        <v>286182</v>
      </c>
      <c r="V13" s="124">
        <v>390299</v>
      </c>
      <c r="W13" s="143">
        <v>99694</v>
      </c>
      <c r="X13" s="725"/>
      <c r="Y13" s="717"/>
      <c r="Z13" s="718"/>
    </row>
    <row r="14" spans="1:26" s="115" customFormat="1" ht="44.25" customHeight="1">
      <c r="A14" s="107"/>
      <c r="B14" s="116"/>
      <c r="C14" s="127" t="s">
        <v>71</v>
      </c>
      <c r="D14" s="128" t="s">
        <v>77</v>
      </c>
      <c r="E14" s="129" t="s">
        <v>4</v>
      </c>
      <c r="F14" s="148" t="s">
        <v>78</v>
      </c>
      <c r="G14" s="149">
        <v>24819</v>
      </c>
      <c r="H14" s="150">
        <v>51245</v>
      </c>
      <c r="I14" s="151">
        <v>78721</v>
      </c>
      <c r="J14" s="152">
        <v>109104</v>
      </c>
      <c r="K14" s="149">
        <v>25834</v>
      </c>
      <c r="L14" s="150">
        <v>52199</v>
      </c>
      <c r="M14" s="151">
        <v>78646</v>
      </c>
      <c r="N14" s="152">
        <v>105479</v>
      </c>
      <c r="O14" s="149">
        <v>24641</v>
      </c>
      <c r="P14" s="153">
        <v>49967</v>
      </c>
      <c r="Q14" s="133">
        <v>74438</v>
      </c>
      <c r="R14" s="134">
        <v>100945</v>
      </c>
      <c r="S14" s="149">
        <v>23943</v>
      </c>
      <c r="T14" s="153">
        <v>49102</v>
      </c>
      <c r="U14" s="133">
        <v>75041</v>
      </c>
      <c r="V14" s="134">
        <v>103556</v>
      </c>
      <c r="W14" s="149">
        <v>25465</v>
      </c>
      <c r="X14" s="726"/>
      <c r="Y14" s="720"/>
      <c r="Z14" s="721"/>
    </row>
    <row r="15" spans="1:26" s="115" customFormat="1" ht="18" customHeight="1">
      <c r="A15" s="107"/>
      <c r="B15" s="916" t="s">
        <v>21</v>
      </c>
      <c r="C15" s="898"/>
      <c r="D15" s="898"/>
      <c r="E15" s="136" t="s">
        <v>4</v>
      </c>
      <c r="F15" s="154" t="s">
        <v>79</v>
      </c>
      <c r="G15" s="138">
        <v>76312</v>
      </c>
      <c r="H15" s="139">
        <v>156804</v>
      </c>
      <c r="I15" s="155">
        <v>244407</v>
      </c>
      <c r="J15" s="141">
        <v>340186</v>
      </c>
      <c r="K15" s="138">
        <v>86825</v>
      </c>
      <c r="L15" s="139">
        <v>180931</v>
      </c>
      <c r="M15" s="155">
        <v>274069</v>
      </c>
      <c r="N15" s="141">
        <v>379234</v>
      </c>
      <c r="O15" s="138">
        <v>97841</v>
      </c>
      <c r="P15" s="142">
        <v>207434</v>
      </c>
      <c r="Q15" s="155">
        <v>315131</v>
      </c>
      <c r="R15" s="141">
        <v>427982</v>
      </c>
      <c r="S15" s="138">
        <v>99437</v>
      </c>
      <c r="T15" s="142">
        <v>204447</v>
      </c>
      <c r="U15" s="155">
        <v>310166</v>
      </c>
      <c r="V15" s="141">
        <v>427753</v>
      </c>
      <c r="W15" s="138">
        <v>105561</v>
      </c>
      <c r="X15" s="722"/>
      <c r="Y15" s="727"/>
      <c r="Z15" s="724"/>
    </row>
    <row r="16" spans="1:26" s="115" customFormat="1" ht="44.25" customHeight="1">
      <c r="A16" s="107"/>
      <c r="B16" s="116"/>
      <c r="C16" s="117" t="s">
        <v>68</v>
      </c>
      <c r="D16" s="118" t="s">
        <v>80</v>
      </c>
      <c r="E16" s="119" t="s">
        <v>4</v>
      </c>
      <c r="F16" s="120" t="s">
        <v>81</v>
      </c>
      <c r="G16" s="121">
        <v>26651</v>
      </c>
      <c r="H16" s="122">
        <v>53748</v>
      </c>
      <c r="I16" s="123">
        <v>82124</v>
      </c>
      <c r="J16" s="124">
        <v>111238</v>
      </c>
      <c r="K16" s="121">
        <v>28627</v>
      </c>
      <c r="L16" s="122">
        <v>59680</v>
      </c>
      <c r="M16" s="123">
        <v>88794</v>
      </c>
      <c r="N16" s="124">
        <v>121675</v>
      </c>
      <c r="O16" s="121">
        <v>31947</v>
      </c>
      <c r="P16" s="125">
        <v>70757</v>
      </c>
      <c r="Q16" s="123">
        <v>107001</v>
      </c>
      <c r="R16" s="124">
        <v>146032</v>
      </c>
      <c r="S16" s="121">
        <v>36078</v>
      </c>
      <c r="T16" s="125">
        <v>72556</v>
      </c>
      <c r="U16" s="123">
        <v>109023</v>
      </c>
      <c r="V16" s="124">
        <v>147156</v>
      </c>
      <c r="W16" s="121">
        <v>37278</v>
      </c>
      <c r="X16" s="716"/>
      <c r="Y16" s="717"/>
      <c r="Z16" s="718"/>
    </row>
    <row r="17" spans="1:26" s="115" customFormat="1" ht="18" customHeight="1">
      <c r="A17" s="107"/>
      <c r="B17" s="116"/>
      <c r="C17" s="127" t="s">
        <v>71</v>
      </c>
      <c r="D17" s="156" t="s">
        <v>82</v>
      </c>
      <c r="E17" s="92" t="s">
        <v>4</v>
      </c>
      <c r="F17" s="24" t="s">
        <v>83</v>
      </c>
      <c r="G17" s="157">
        <v>28731</v>
      </c>
      <c r="H17" s="158">
        <v>59406</v>
      </c>
      <c r="I17" s="159">
        <v>95789</v>
      </c>
      <c r="J17" s="160">
        <v>167156</v>
      </c>
      <c r="K17" s="157">
        <v>43082</v>
      </c>
      <c r="L17" s="158">
        <v>90451</v>
      </c>
      <c r="M17" s="159">
        <v>137277</v>
      </c>
      <c r="N17" s="160">
        <v>191706</v>
      </c>
      <c r="O17" s="157">
        <v>47984</v>
      </c>
      <c r="P17" s="161">
        <v>103553</v>
      </c>
      <c r="Q17" s="159">
        <v>157469</v>
      </c>
      <c r="R17" s="160">
        <v>214049</v>
      </c>
      <c r="S17" s="157">
        <v>49972</v>
      </c>
      <c r="T17" s="161">
        <v>102955</v>
      </c>
      <c r="U17" s="159">
        <v>157213</v>
      </c>
      <c r="V17" s="160">
        <v>220087</v>
      </c>
      <c r="W17" s="157">
        <v>53282</v>
      </c>
      <c r="X17" s="728"/>
      <c r="Y17" s="729"/>
      <c r="Z17" s="730"/>
    </row>
    <row r="18" spans="1:26" s="115" customFormat="1" ht="44.25" customHeight="1" thickBot="1">
      <c r="A18" s="107"/>
      <c r="B18" s="162"/>
      <c r="C18" s="163"/>
      <c r="D18" s="164" t="s">
        <v>84</v>
      </c>
      <c r="E18" s="165" t="s">
        <v>85</v>
      </c>
      <c r="F18" s="166" t="s">
        <v>86</v>
      </c>
      <c r="G18" s="167">
        <v>19064</v>
      </c>
      <c r="H18" s="168">
        <v>39556</v>
      </c>
      <c r="I18" s="169">
        <v>60305</v>
      </c>
      <c r="J18" s="170">
        <v>53081</v>
      </c>
      <c r="K18" s="167">
        <v>13113</v>
      </c>
      <c r="L18" s="168">
        <v>28948</v>
      </c>
      <c r="M18" s="169">
        <v>41355</v>
      </c>
      <c r="N18" s="170">
        <v>57013</v>
      </c>
      <c r="O18" s="167">
        <v>13751</v>
      </c>
      <c r="P18" s="171">
        <v>28522</v>
      </c>
      <c r="Q18" s="169">
        <v>42808</v>
      </c>
      <c r="R18" s="170">
        <v>57464</v>
      </c>
      <c r="S18" s="167">
        <v>12889</v>
      </c>
      <c r="T18" s="171">
        <v>27777</v>
      </c>
      <c r="U18" s="169">
        <v>42144</v>
      </c>
      <c r="V18" s="170">
        <v>58677</v>
      </c>
      <c r="W18" s="167">
        <v>14397</v>
      </c>
      <c r="X18" s="731"/>
      <c r="Y18" s="732"/>
      <c r="Z18" s="733"/>
    </row>
    <row r="19" spans="1:26" ht="14.25" customHeight="1">
      <c r="B19" s="101"/>
      <c r="C19" s="172" t="s">
        <v>553</v>
      </c>
      <c r="D19" s="101"/>
      <c r="E19" s="101"/>
      <c r="F19" s="101"/>
      <c r="G19" s="173"/>
      <c r="H19" s="173"/>
      <c r="I19" s="173"/>
      <c r="J19" s="173"/>
      <c r="K19" s="173"/>
      <c r="L19" s="173"/>
      <c r="M19" s="173"/>
      <c r="N19" s="173"/>
      <c r="O19" s="173"/>
      <c r="P19" s="173"/>
      <c r="Q19" s="173"/>
      <c r="R19" s="173"/>
      <c r="S19" s="173"/>
      <c r="T19" s="173"/>
      <c r="U19" s="173"/>
      <c r="V19" s="173"/>
      <c r="W19" s="173"/>
      <c r="X19" s="173"/>
      <c r="Y19" s="173"/>
      <c r="Z19" s="173"/>
    </row>
    <row r="20" spans="1:26" ht="14.25" customHeight="1">
      <c r="B20" s="101"/>
      <c r="C20" s="70" t="s">
        <v>554</v>
      </c>
      <c r="D20" s="101"/>
      <c r="E20" s="101"/>
      <c r="F20" s="101"/>
      <c r="G20" s="174"/>
      <c r="H20" s="174"/>
      <c r="I20" s="174"/>
      <c r="J20" s="174"/>
      <c r="K20" s="174"/>
      <c r="L20" s="174"/>
      <c r="M20" s="174"/>
      <c r="N20" s="174"/>
      <c r="O20" s="174"/>
      <c r="P20" s="174"/>
      <c r="Q20" s="174"/>
      <c r="R20" s="174"/>
      <c r="S20" s="174"/>
      <c r="T20" s="174"/>
      <c r="U20" s="174"/>
      <c r="V20" s="174"/>
      <c r="W20" s="174"/>
      <c r="X20" s="174"/>
      <c r="Y20" s="174"/>
      <c r="Z20" s="174"/>
    </row>
    <row r="21" spans="1:26" ht="14.25" customHeight="1">
      <c r="B21" s="101"/>
      <c r="C21" s="101" t="s">
        <v>89</v>
      </c>
      <c r="D21" s="101"/>
      <c r="E21" s="101"/>
      <c r="F21" s="101"/>
      <c r="G21" s="174"/>
      <c r="H21" s="174"/>
      <c r="I21" s="174"/>
      <c r="J21" s="174"/>
      <c r="K21" s="174"/>
      <c r="L21" s="174"/>
      <c r="M21" s="174"/>
      <c r="N21" s="174"/>
      <c r="O21" s="174"/>
      <c r="P21" s="174"/>
      <c r="Q21" s="174"/>
      <c r="R21" s="174"/>
      <c r="S21" s="174"/>
      <c r="T21" s="174"/>
      <c r="U21" s="174"/>
      <c r="V21" s="174"/>
      <c r="W21" s="174"/>
      <c r="X21" s="174"/>
      <c r="Y21" s="174"/>
      <c r="Z21" s="174"/>
    </row>
    <row r="22" spans="1:26" ht="14.25" customHeight="1">
      <c r="B22" s="101"/>
      <c r="C22" s="70" t="s">
        <v>555</v>
      </c>
      <c r="D22" s="101"/>
      <c r="E22" s="101"/>
      <c r="F22" s="101"/>
      <c r="G22" s="174"/>
      <c r="H22" s="174"/>
      <c r="I22" s="174"/>
      <c r="J22" s="174"/>
      <c r="K22" s="174"/>
      <c r="L22" s="174"/>
      <c r="M22" s="174"/>
      <c r="N22" s="174"/>
      <c r="O22" s="174"/>
      <c r="P22" s="174"/>
      <c r="Q22" s="174"/>
      <c r="R22" s="174"/>
      <c r="S22" s="174"/>
      <c r="T22" s="174"/>
      <c r="U22" s="174"/>
      <c r="V22" s="174"/>
      <c r="W22" s="174"/>
      <c r="X22" s="174"/>
      <c r="Y22" s="174"/>
      <c r="Z22" s="174"/>
    </row>
    <row r="23" spans="1:26" ht="14.25" customHeight="1">
      <c r="B23" s="101"/>
      <c r="C23" s="101"/>
      <c r="D23" s="101"/>
      <c r="E23" s="101"/>
      <c r="F23" s="101"/>
      <c r="G23" s="174"/>
      <c r="H23" s="174"/>
      <c r="I23" s="174"/>
      <c r="J23" s="174"/>
      <c r="K23" s="174"/>
      <c r="L23" s="174"/>
      <c r="M23" s="174"/>
      <c r="N23" s="174"/>
      <c r="O23" s="174"/>
      <c r="P23" s="174"/>
      <c r="Q23" s="174"/>
      <c r="R23" s="174"/>
      <c r="S23" s="174"/>
      <c r="T23" s="174"/>
      <c r="U23" s="174"/>
      <c r="V23" s="174"/>
      <c r="W23" s="174"/>
      <c r="X23" s="174"/>
      <c r="Y23" s="174"/>
      <c r="Z23" s="174"/>
    </row>
    <row r="24" spans="1:26" s="9" customFormat="1" ht="18" customHeight="1">
      <c r="B24" s="12"/>
      <c r="C24" s="11" t="s">
        <v>91</v>
      </c>
      <c r="D24" s="12"/>
      <c r="E24" s="11"/>
      <c r="F24" s="11"/>
      <c r="G24" s="175"/>
      <c r="H24" s="175"/>
      <c r="I24" s="175"/>
      <c r="J24" s="175"/>
      <c r="K24" s="175"/>
      <c r="L24" s="175"/>
      <c r="M24" s="175"/>
      <c r="N24" s="175"/>
      <c r="O24" s="175"/>
      <c r="P24" s="175"/>
      <c r="Q24" s="175"/>
      <c r="R24" s="175"/>
      <c r="S24" s="175"/>
      <c r="T24" s="175"/>
      <c r="U24" s="175"/>
      <c r="V24" s="175"/>
      <c r="W24" s="175"/>
      <c r="X24" s="175"/>
      <c r="Y24" s="175"/>
      <c r="Z24" s="175"/>
    </row>
    <row r="25" spans="1:26" s="9" customFormat="1" ht="18" customHeight="1" thickBot="1">
      <c r="B25" s="11"/>
      <c r="C25" s="71" t="s">
        <v>92</v>
      </c>
      <c r="D25" s="12"/>
      <c r="E25" s="11"/>
      <c r="F25" s="11"/>
      <c r="G25" s="175"/>
      <c r="H25" s="175"/>
      <c r="I25" s="175"/>
      <c r="J25" s="175"/>
      <c r="K25" s="175"/>
      <c r="L25" s="175"/>
      <c r="M25" s="175"/>
      <c r="N25" s="175"/>
      <c r="O25" s="175"/>
      <c r="P25" s="175"/>
      <c r="Q25" s="175"/>
      <c r="R25" s="175"/>
      <c r="S25" s="175"/>
      <c r="T25" s="175"/>
      <c r="U25" s="175"/>
      <c r="V25" s="175"/>
      <c r="W25" s="175"/>
      <c r="X25" s="175"/>
      <c r="Y25" s="175"/>
      <c r="Z25" s="175"/>
    </row>
    <row r="26" spans="1:26" s="102" customFormat="1" ht="18" customHeight="1">
      <c r="B26" s="14"/>
      <c r="C26" s="15"/>
      <c r="D26" s="891" t="s">
        <v>60</v>
      </c>
      <c r="E26" s="893" t="s">
        <v>93</v>
      </c>
      <c r="F26" s="895" t="s">
        <v>61</v>
      </c>
      <c r="G26" s="911" t="s">
        <v>62</v>
      </c>
      <c r="H26" s="912"/>
      <c r="I26" s="912"/>
      <c r="J26" s="913"/>
      <c r="K26" s="911" t="s">
        <v>94</v>
      </c>
      <c r="L26" s="912"/>
      <c r="M26" s="912"/>
      <c r="N26" s="913"/>
      <c r="O26" s="911" t="s">
        <v>95</v>
      </c>
      <c r="P26" s="912"/>
      <c r="Q26" s="912"/>
      <c r="R26" s="913"/>
      <c r="S26" s="911" t="s">
        <v>521</v>
      </c>
      <c r="T26" s="912"/>
      <c r="U26" s="912"/>
      <c r="V26" s="913"/>
      <c r="W26" s="911" t="s">
        <v>531</v>
      </c>
      <c r="X26" s="912"/>
      <c r="Y26" s="912"/>
      <c r="Z26" s="913"/>
    </row>
    <row r="27" spans="1:26" s="102" customFormat="1" ht="24.75" thickBot="1">
      <c r="B27" s="17"/>
      <c r="C27" s="18"/>
      <c r="D27" s="892"/>
      <c r="E27" s="894"/>
      <c r="F27" s="896"/>
      <c r="G27" s="103" t="s">
        <v>65</v>
      </c>
      <c r="H27" s="104" t="s">
        <v>10</v>
      </c>
      <c r="I27" s="105" t="s">
        <v>11</v>
      </c>
      <c r="J27" s="106" t="s">
        <v>96</v>
      </c>
      <c r="K27" s="103" t="s">
        <v>65</v>
      </c>
      <c r="L27" s="104" t="s">
        <v>10</v>
      </c>
      <c r="M27" s="105" t="s">
        <v>11</v>
      </c>
      <c r="N27" s="106" t="s">
        <v>12</v>
      </c>
      <c r="O27" s="103" t="s">
        <v>97</v>
      </c>
      <c r="P27" s="104" t="s">
        <v>10</v>
      </c>
      <c r="Q27" s="105" t="s">
        <v>11</v>
      </c>
      <c r="R27" s="106" t="s">
        <v>98</v>
      </c>
      <c r="S27" s="103" t="s">
        <v>65</v>
      </c>
      <c r="T27" s="104" t="s">
        <v>10</v>
      </c>
      <c r="U27" s="105" t="s">
        <v>11</v>
      </c>
      <c r="V27" s="106" t="s">
        <v>12</v>
      </c>
      <c r="W27" s="103" t="s">
        <v>9</v>
      </c>
      <c r="X27" s="104" t="s">
        <v>10</v>
      </c>
      <c r="Y27" s="105" t="s">
        <v>11</v>
      </c>
      <c r="Z27" s="106" t="s">
        <v>246</v>
      </c>
    </row>
    <row r="28" spans="1:26" s="115" customFormat="1" ht="18" customHeight="1">
      <c r="A28" s="107"/>
      <c r="B28" s="914" t="s">
        <v>99</v>
      </c>
      <c r="C28" s="915"/>
      <c r="D28" s="915"/>
      <c r="E28" s="108" t="s">
        <v>4</v>
      </c>
      <c r="F28" s="109" t="s">
        <v>100</v>
      </c>
      <c r="G28" s="110">
        <v>140847</v>
      </c>
      <c r="H28" s="111">
        <v>220481</v>
      </c>
      <c r="I28" s="112">
        <v>317103</v>
      </c>
      <c r="J28" s="113">
        <v>445998</v>
      </c>
      <c r="K28" s="110">
        <v>101378</v>
      </c>
      <c r="L28" s="111">
        <v>172051</v>
      </c>
      <c r="M28" s="112">
        <v>261993</v>
      </c>
      <c r="N28" s="113">
        <v>391087</v>
      </c>
      <c r="O28" s="110">
        <v>106399</v>
      </c>
      <c r="P28" s="114">
        <v>260100</v>
      </c>
      <c r="Q28" s="112">
        <v>343040</v>
      </c>
      <c r="R28" s="113">
        <v>476995</v>
      </c>
      <c r="S28" s="110">
        <v>173126</v>
      </c>
      <c r="T28" s="114">
        <v>248760</v>
      </c>
      <c r="U28" s="112">
        <v>350335</v>
      </c>
      <c r="V28" s="113">
        <v>481599</v>
      </c>
      <c r="W28" s="110">
        <v>157730</v>
      </c>
      <c r="X28" s="713"/>
      <c r="Y28" s="714"/>
      <c r="Z28" s="715"/>
    </row>
    <row r="29" spans="1:26" s="115" customFormat="1" ht="43.5" customHeight="1">
      <c r="A29" s="107"/>
      <c r="B29" s="116"/>
      <c r="C29" s="117" t="s">
        <v>68</v>
      </c>
      <c r="D29" s="118" t="s">
        <v>69</v>
      </c>
      <c r="E29" s="119" t="s">
        <v>4</v>
      </c>
      <c r="F29" s="176" t="s">
        <v>70</v>
      </c>
      <c r="G29" s="121">
        <v>79000</v>
      </c>
      <c r="H29" s="122">
        <v>124913</v>
      </c>
      <c r="I29" s="123">
        <v>170990</v>
      </c>
      <c r="J29" s="124">
        <v>250226</v>
      </c>
      <c r="K29" s="121">
        <v>56342</v>
      </c>
      <c r="L29" s="122">
        <v>86864</v>
      </c>
      <c r="M29" s="123">
        <v>127408</v>
      </c>
      <c r="N29" s="124">
        <v>194475</v>
      </c>
      <c r="O29" s="121">
        <v>54749</v>
      </c>
      <c r="P29" s="125">
        <v>159567</v>
      </c>
      <c r="Q29" s="123">
        <v>202279</v>
      </c>
      <c r="R29" s="124">
        <v>281333</v>
      </c>
      <c r="S29" s="121">
        <v>135387</v>
      </c>
      <c r="T29" s="125">
        <v>162032</v>
      </c>
      <c r="U29" s="123">
        <v>207159</v>
      </c>
      <c r="V29" s="124">
        <v>280627</v>
      </c>
      <c r="W29" s="121">
        <v>93300</v>
      </c>
      <c r="X29" s="716"/>
      <c r="Y29" s="717"/>
      <c r="Z29" s="718"/>
    </row>
    <row r="30" spans="1:26" s="115" customFormat="1" ht="18" customHeight="1">
      <c r="A30" s="107"/>
      <c r="B30" s="116"/>
      <c r="C30" s="127" t="s">
        <v>71</v>
      </c>
      <c r="D30" s="128" t="s">
        <v>101</v>
      </c>
      <c r="E30" s="129" t="s">
        <v>4</v>
      </c>
      <c r="F30" s="130" t="s">
        <v>73</v>
      </c>
      <c r="G30" s="131">
        <v>34998</v>
      </c>
      <c r="H30" s="132">
        <v>50386</v>
      </c>
      <c r="I30" s="133">
        <v>85146</v>
      </c>
      <c r="J30" s="134">
        <v>111330</v>
      </c>
      <c r="K30" s="131">
        <v>22905</v>
      </c>
      <c r="L30" s="132">
        <v>42977</v>
      </c>
      <c r="M30" s="133">
        <v>74192</v>
      </c>
      <c r="N30" s="134">
        <v>114015</v>
      </c>
      <c r="O30" s="131">
        <v>26416</v>
      </c>
      <c r="P30" s="135">
        <v>55726</v>
      </c>
      <c r="Q30" s="133">
        <v>82500</v>
      </c>
      <c r="R30" s="134">
        <v>113732</v>
      </c>
      <c r="S30" s="131">
        <v>14833</v>
      </c>
      <c r="T30" s="135">
        <v>41714</v>
      </c>
      <c r="U30" s="133">
        <v>78900</v>
      </c>
      <c r="V30" s="134">
        <v>108466</v>
      </c>
      <c r="W30" s="131">
        <v>28066</v>
      </c>
      <c r="X30" s="719"/>
      <c r="Y30" s="720"/>
      <c r="Z30" s="721"/>
    </row>
    <row r="31" spans="1:26" s="115" customFormat="1" ht="18" customHeight="1">
      <c r="A31" s="107"/>
      <c r="B31" s="916" t="s">
        <v>19</v>
      </c>
      <c r="C31" s="898"/>
      <c r="D31" s="898"/>
      <c r="E31" s="136" t="s">
        <v>31</v>
      </c>
      <c r="F31" s="137" t="s">
        <v>102</v>
      </c>
      <c r="G31" s="138">
        <v>94642</v>
      </c>
      <c r="H31" s="139">
        <v>165632</v>
      </c>
      <c r="I31" s="140">
        <v>263001</v>
      </c>
      <c r="J31" s="141">
        <v>408498</v>
      </c>
      <c r="K31" s="138">
        <v>146298</v>
      </c>
      <c r="L31" s="139">
        <v>225032</v>
      </c>
      <c r="M31" s="140">
        <v>320513</v>
      </c>
      <c r="N31" s="141">
        <v>458214</v>
      </c>
      <c r="O31" s="138">
        <v>91458</v>
      </c>
      <c r="P31" s="142">
        <v>190872</v>
      </c>
      <c r="Q31" s="140">
        <v>274748</v>
      </c>
      <c r="R31" s="141">
        <v>430709</v>
      </c>
      <c r="S31" s="138">
        <v>170726</v>
      </c>
      <c r="T31" s="142">
        <v>257984</v>
      </c>
      <c r="U31" s="140">
        <v>357886</v>
      </c>
      <c r="V31" s="141">
        <v>542150</v>
      </c>
      <c r="W31" s="138">
        <v>130872</v>
      </c>
      <c r="X31" s="722"/>
      <c r="Y31" s="723"/>
      <c r="Z31" s="724"/>
    </row>
    <row r="32" spans="1:26" s="115" customFormat="1" ht="42.75" customHeight="1">
      <c r="A32" s="107"/>
      <c r="B32" s="116"/>
      <c r="C32" s="117" t="s">
        <v>68</v>
      </c>
      <c r="D32" s="118" t="s">
        <v>74</v>
      </c>
      <c r="E32" s="119" t="s">
        <v>4</v>
      </c>
      <c r="F32" s="120" t="s">
        <v>75</v>
      </c>
      <c r="G32" s="143">
        <v>65028</v>
      </c>
      <c r="H32" s="144">
        <v>119567</v>
      </c>
      <c r="I32" s="145">
        <v>191605</v>
      </c>
      <c r="J32" s="146">
        <v>311772</v>
      </c>
      <c r="K32" s="143">
        <v>120469</v>
      </c>
      <c r="L32" s="144">
        <v>177051</v>
      </c>
      <c r="M32" s="145">
        <v>255900</v>
      </c>
      <c r="N32" s="146">
        <v>361801</v>
      </c>
      <c r="O32" s="143">
        <v>68860</v>
      </c>
      <c r="P32" s="125">
        <v>125114</v>
      </c>
      <c r="Q32" s="123">
        <v>189621</v>
      </c>
      <c r="R32" s="124">
        <v>295819</v>
      </c>
      <c r="S32" s="143">
        <v>145985</v>
      </c>
      <c r="T32" s="125">
        <v>211730</v>
      </c>
      <c r="U32" s="123">
        <v>287125</v>
      </c>
      <c r="V32" s="124">
        <v>431810</v>
      </c>
      <c r="W32" s="143">
        <v>102347</v>
      </c>
      <c r="X32" s="716"/>
      <c r="Y32" s="717"/>
      <c r="Z32" s="718"/>
    </row>
    <row r="33" spans="1:26" s="115" customFormat="1" ht="44.25" customHeight="1">
      <c r="A33" s="107"/>
      <c r="B33" s="116"/>
      <c r="C33" s="127" t="s">
        <v>71</v>
      </c>
      <c r="D33" s="128" t="s">
        <v>77</v>
      </c>
      <c r="E33" s="129" t="s">
        <v>4</v>
      </c>
      <c r="F33" s="148" t="s">
        <v>78</v>
      </c>
      <c r="G33" s="149">
        <v>26310</v>
      </c>
      <c r="H33" s="150">
        <v>39554</v>
      </c>
      <c r="I33" s="151">
        <v>61214</v>
      </c>
      <c r="J33" s="152">
        <v>80729</v>
      </c>
      <c r="K33" s="149">
        <v>14394</v>
      </c>
      <c r="L33" s="150">
        <v>33115</v>
      </c>
      <c r="M33" s="151">
        <v>45953</v>
      </c>
      <c r="N33" s="152">
        <v>69946</v>
      </c>
      <c r="O33" s="149">
        <v>16056</v>
      </c>
      <c r="P33" s="135">
        <v>54771</v>
      </c>
      <c r="Q33" s="133">
        <v>69824</v>
      </c>
      <c r="R33" s="134">
        <v>113621</v>
      </c>
      <c r="S33" s="149">
        <v>15819</v>
      </c>
      <c r="T33" s="135">
        <v>31336</v>
      </c>
      <c r="U33" s="133">
        <v>48922</v>
      </c>
      <c r="V33" s="134">
        <v>83066</v>
      </c>
      <c r="W33" s="149">
        <v>19345</v>
      </c>
      <c r="X33" s="719"/>
      <c r="Y33" s="720"/>
      <c r="Z33" s="721"/>
    </row>
    <row r="34" spans="1:26" s="115" customFormat="1" ht="18" customHeight="1">
      <c r="A34" s="107"/>
      <c r="B34" s="916" t="s">
        <v>21</v>
      </c>
      <c r="C34" s="898"/>
      <c r="D34" s="898"/>
      <c r="E34" s="136" t="s">
        <v>4</v>
      </c>
      <c r="F34" s="154" t="s">
        <v>79</v>
      </c>
      <c r="G34" s="138">
        <v>76428</v>
      </c>
      <c r="H34" s="139">
        <v>132593</v>
      </c>
      <c r="I34" s="155">
        <v>206685</v>
      </c>
      <c r="J34" s="141">
        <v>296451</v>
      </c>
      <c r="K34" s="138">
        <v>77364</v>
      </c>
      <c r="L34" s="139">
        <v>144150</v>
      </c>
      <c r="M34" s="155">
        <v>216901</v>
      </c>
      <c r="N34" s="141">
        <v>307699</v>
      </c>
      <c r="O34" s="138">
        <v>80577</v>
      </c>
      <c r="P34" s="142">
        <v>157487</v>
      </c>
      <c r="Q34" s="155">
        <v>246489</v>
      </c>
      <c r="R34" s="141">
        <v>342847</v>
      </c>
      <c r="S34" s="138">
        <v>85915</v>
      </c>
      <c r="T34" s="142">
        <v>163370</v>
      </c>
      <c r="U34" s="155">
        <v>249410</v>
      </c>
      <c r="V34" s="141">
        <v>343976</v>
      </c>
      <c r="W34" s="138">
        <v>91247</v>
      </c>
      <c r="X34" s="722"/>
      <c r="Y34" s="727"/>
      <c r="Z34" s="724"/>
    </row>
    <row r="35" spans="1:26" s="115" customFormat="1" ht="44.25" customHeight="1">
      <c r="A35" s="107"/>
      <c r="B35" s="116"/>
      <c r="C35" s="117" t="s">
        <v>68</v>
      </c>
      <c r="D35" s="118" t="s">
        <v>80</v>
      </c>
      <c r="E35" s="119" t="s">
        <v>4</v>
      </c>
      <c r="F35" s="120" t="s">
        <v>81</v>
      </c>
      <c r="G35" s="121">
        <v>23223</v>
      </c>
      <c r="H35" s="122">
        <v>36835</v>
      </c>
      <c r="I35" s="123">
        <v>57605</v>
      </c>
      <c r="J35" s="124">
        <v>76308</v>
      </c>
      <c r="K35" s="121">
        <v>18851</v>
      </c>
      <c r="L35" s="122">
        <v>33734</v>
      </c>
      <c r="M35" s="123">
        <v>51401</v>
      </c>
      <c r="N35" s="124">
        <v>72971</v>
      </c>
      <c r="O35" s="121">
        <v>18598</v>
      </c>
      <c r="P35" s="125">
        <v>35409</v>
      </c>
      <c r="Q35" s="123">
        <v>56560</v>
      </c>
      <c r="R35" s="124">
        <v>78639</v>
      </c>
      <c r="S35" s="121">
        <v>21733</v>
      </c>
      <c r="T35" s="125">
        <v>42993</v>
      </c>
      <c r="U35" s="123">
        <v>67804</v>
      </c>
      <c r="V35" s="124">
        <v>89230</v>
      </c>
      <c r="W35" s="121">
        <v>22682</v>
      </c>
      <c r="X35" s="716"/>
      <c r="Y35" s="717"/>
      <c r="Z35" s="718"/>
    </row>
    <row r="36" spans="1:26" s="115" customFormat="1" ht="18" customHeight="1">
      <c r="A36" s="107"/>
      <c r="B36" s="116"/>
      <c r="C36" s="127" t="s">
        <v>71</v>
      </c>
      <c r="D36" s="156" t="s">
        <v>82</v>
      </c>
      <c r="E36" s="92" t="s">
        <v>4</v>
      </c>
      <c r="F36" s="24" t="s">
        <v>83</v>
      </c>
      <c r="G36" s="157">
        <v>39363</v>
      </c>
      <c r="H36" s="158">
        <v>63447</v>
      </c>
      <c r="I36" s="159">
        <v>103760</v>
      </c>
      <c r="J36" s="160">
        <v>180351</v>
      </c>
      <c r="K36" s="157">
        <v>47143</v>
      </c>
      <c r="L36" s="158">
        <v>88145</v>
      </c>
      <c r="M36" s="159">
        <v>133562</v>
      </c>
      <c r="N36" s="160">
        <v>188777</v>
      </c>
      <c r="O36" s="157">
        <v>50988</v>
      </c>
      <c r="P36" s="161">
        <v>97965</v>
      </c>
      <c r="Q36" s="159">
        <v>153322</v>
      </c>
      <c r="R36" s="160">
        <v>215579</v>
      </c>
      <c r="S36" s="157">
        <v>51460</v>
      </c>
      <c r="T36" s="161">
        <v>94719</v>
      </c>
      <c r="U36" s="159">
        <v>147325</v>
      </c>
      <c r="V36" s="160">
        <v>209471</v>
      </c>
      <c r="W36" s="157">
        <v>57312</v>
      </c>
      <c r="X36" s="728"/>
      <c r="Y36" s="729"/>
      <c r="Z36" s="730"/>
    </row>
    <row r="37" spans="1:26" s="115" customFormat="1" ht="44.25" customHeight="1" thickBot="1">
      <c r="A37" s="107"/>
      <c r="B37" s="162"/>
      <c r="C37" s="163"/>
      <c r="D37" s="164" t="s">
        <v>84</v>
      </c>
      <c r="E37" s="165" t="s">
        <v>4</v>
      </c>
      <c r="F37" s="166" t="s">
        <v>103</v>
      </c>
      <c r="G37" s="167">
        <v>12094</v>
      </c>
      <c r="H37" s="168">
        <v>28504</v>
      </c>
      <c r="I37" s="169">
        <v>39774</v>
      </c>
      <c r="J37" s="170">
        <v>31993</v>
      </c>
      <c r="K37" s="167">
        <v>9579</v>
      </c>
      <c r="L37" s="168">
        <v>18344</v>
      </c>
      <c r="M37" s="169">
        <v>26431</v>
      </c>
      <c r="N37" s="170">
        <v>37979</v>
      </c>
      <c r="O37" s="167">
        <v>9169</v>
      </c>
      <c r="P37" s="171">
        <v>19779</v>
      </c>
      <c r="Q37" s="169">
        <v>30298</v>
      </c>
      <c r="R37" s="170">
        <v>39991</v>
      </c>
      <c r="S37" s="167">
        <v>12722</v>
      </c>
      <c r="T37" s="171">
        <v>25659</v>
      </c>
      <c r="U37" s="169">
        <v>34281</v>
      </c>
      <c r="V37" s="170">
        <v>45275</v>
      </c>
      <c r="W37" s="167">
        <v>11254</v>
      </c>
      <c r="X37" s="731"/>
      <c r="Y37" s="732"/>
      <c r="Z37" s="733"/>
    </row>
    <row r="38" spans="1:26" ht="14.25" customHeight="1">
      <c r="B38" s="101"/>
      <c r="C38" s="172" t="s">
        <v>550</v>
      </c>
      <c r="D38" s="101"/>
      <c r="E38" s="101"/>
      <c r="F38" s="101"/>
      <c r="G38" s="173"/>
      <c r="H38" s="173"/>
      <c r="I38" s="173"/>
      <c r="J38" s="173"/>
      <c r="K38" s="173"/>
      <c r="L38" s="173"/>
      <c r="M38" s="173"/>
      <c r="N38" s="173"/>
      <c r="O38" s="173"/>
      <c r="P38" s="173"/>
      <c r="Q38" s="173"/>
      <c r="R38" s="173"/>
      <c r="S38" s="173"/>
      <c r="T38" s="173"/>
      <c r="U38" s="173"/>
      <c r="V38" s="173"/>
      <c r="W38" s="173"/>
      <c r="X38" s="173"/>
      <c r="Y38" s="173"/>
      <c r="Z38" s="173"/>
    </row>
    <row r="39" spans="1:26" ht="14.25" customHeight="1">
      <c r="B39" s="101"/>
      <c r="C39" s="70" t="s">
        <v>551</v>
      </c>
      <c r="D39" s="101"/>
      <c r="E39" s="101"/>
      <c r="F39" s="101"/>
      <c r="G39" s="174"/>
      <c r="H39" s="174"/>
      <c r="I39" s="174"/>
      <c r="J39" s="174"/>
      <c r="K39" s="174"/>
      <c r="L39" s="174"/>
      <c r="M39" s="174"/>
      <c r="N39" s="174"/>
      <c r="O39" s="174"/>
      <c r="P39" s="174"/>
      <c r="Q39" s="174"/>
      <c r="R39" s="174"/>
      <c r="S39" s="174"/>
      <c r="T39" s="174"/>
      <c r="U39" s="174"/>
      <c r="V39" s="174"/>
      <c r="W39" s="174"/>
      <c r="X39" s="174"/>
      <c r="Y39" s="174"/>
      <c r="Z39" s="174"/>
    </row>
    <row r="40" spans="1:26" s="6" customFormat="1" ht="15" customHeight="1">
      <c r="A40" s="177"/>
      <c r="B40" s="178"/>
      <c r="C40" s="101" t="s">
        <v>105</v>
      </c>
      <c r="D40" s="70"/>
      <c r="E40" s="70"/>
      <c r="F40" s="70"/>
      <c r="G40" s="179"/>
      <c r="H40" s="179"/>
      <c r="I40" s="179"/>
      <c r="J40" s="179"/>
      <c r="K40" s="179"/>
      <c r="L40" s="179"/>
      <c r="M40" s="179"/>
      <c r="N40" s="179"/>
      <c r="O40" s="179"/>
      <c r="P40" s="179"/>
      <c r="Q40" s="179"/>
      <c r="R40" s="179"/>
      <c r="S40" s="174"/>
      <c r="T40" s="174"/>
      <c r="U40" s="174"/>
      <c r="V40" s="174"/>
      <c r="W40" s="174"/>
      <c r="X40" s="174"/>
      <c r="Y40" s="174"/>
      <c r="Z40" s="174"/>
    </row>
    <row r="41" spans="1:26" ht="15.75" customHeight="1">
      <c r="B41" s="101"/>
      <c r="C41" s="70" t="s">
        <v>552</v>
      </c>
      <c r="D41" s="101"/>
      <c r="E41" s="101"/>
      <c r="F41" s="101"/>
      <c r="G41" s="174"/>
      <c r="H41" s="174"/>
      <c r="I41" s="174"/>
      <c r="J41" s="174"/>
      <c r="K41" s="174"/>
      <c r="L41" s="174"/>
      <c r="M41" s="174"/>
      <c r="N41" s="174"/>
      <c r="O41" s="174"/>
      <c r="P41" s="174"/>
      <c r="Q41" s="174"/>
      <c r="R41" s="174"/>
      <c r="S41" s="174"/>
      <c r="T41" s="174"/>
      <c r="U41" s="174"/>
      <c r="V41" s="174"/>
      <c r="W41" s="174"/>
      <c r="X41" s="174"/>
      <c r="Y41" s="174"/>
      <c r="Z41" s="174"/>
    </row>
    <row r="42" spans="1:26" ht="15.75" customHeight="1">
      <c r="B42" s="101"/>
      <c r="C42" s="70"/>
      <c r="D42" s="101"/>
      <c r="E42" s="101"/>
      <c r="F42" s="101"/>
      <c r="G42" s="174"/>
      <c r="H42" s="174"/>
      <c r="I42" s="174"/>
      <c r="J42" s="174"/>
      <c r="K42" s="174"/>
      <c r="L42" s="174"/>
      <c r="M42" s="174"/>
      <c r="N42" s="174"/>
      <c r="O42" s="174"/>
      <c r="P42" s="174"/>
      <c r="Q42" s="174"/>
      <c r="R42" s="174"/>
      <c r="S42" s="174"/>
      <c r="T42" s="174"/>
      <c r="U42" s="174"/>
      <c r="V42" s="174"/>
      <c r="W42" s="174"/>
      <c r="X42" s="174"/>
      <c r="Y42" s="174"/>
      <c r="Z42" s="174"/>
    </row>
    <row r="43" spans="1:26" s="180" customFormat="1" ht="18" customHeight="1">
      <c r="B43" s="181"/>
      <c r="C43" s="55" t="s">
        <v>107</v>
      </c>
      <c r="D43" s="181"/>
      <c r="E43" s="182"/>
      <c r="F43" s="182"/>
      <c r="G43" s="183"/>
      <c r="H43" s="183"/>
      <c r="I43" s="183"/>
      <c r="J43" s="183"/>
      <c r="K43" s="183"/>
      <c r="L43" s="183"/>
      <c r="M43" s="183"/>
      <c r="N43" s="183"/>
      <c r="O43" s="183"/>
      <c r="P43" s="183"/>
      <c r="Q43" s="183"/>
      <c r="R43" s="183"/>
      <c r="S43" s="690"/>
      <c r="T43" s="690"/>
      <c r="U43" s="690"/>
      <c r="V43" s="690"/>
      <c r="W43" s="690"/>
      <c r="X43" s="690"/>
      <c r="Y43" s="690"/>
      <c r="Z43" s="690"/>
    </row>
    <row r="44" spans="1:26" s="9" customFormat="1" ht="18" customHeight="1" thickBot="1">
      <c r="B44" s="11"/>
      <c r="C44" s="71" t="s">
        <v>59</v>
      </c>
      <c r="D44" s="12"/>
      <c r="E44" s="11"/>
      <c r="F44" s="11"/>
      <c r="G44" s="184"/>
      <c r="H44" s="184"/>
      <c r="I44" s="184"/>
      <c r="J44" s="184"/>
      <c r="K44" s="184"/>
      <c r="L44" s="184"/>
      <c r="M44" s="184"/>
      <c r="N44" s="184"/>
      <c r="O44" s="184"/>
      <c r="P44" s="184"/>
      <c r="Q44" s="184"/>
      <c r="R44" s="184"/>
      <c r="S44" s="175"/>
      <c r="T44" s="175"/>
      <c r="U44" s="175"/>
      <c r="V44" s="175"/>
      <c r="W44" s="175"/>
      <c r="X44" s="175"/>
      <c r="Y44" s="175"/>
      <c r="Z44" s="175"/>
    </row>
    <row r="45" spans="1:26" s="102" customFormat="1" ht="18" customHeight="1">
      <c r="B45" s="14"/>
      <c r="C45" s="15"/>
      <c r="D45" s="891" t="s">
        <v>60</v>
      </c>
      <c r="E45" s="893" t="s">
        <v>31</v>
      </c>
      <c r="F45" s="895" t="s">
        <v>61</v>
      </c>
      <c r="G45" s="911" t="s">
        <v>62</v>
      </c>
      <c r="H45" s="912"/>
      <c r="I45" s="912"/>
      <c r="J45" s="913"/>
      <c r="K45" s="911" t="s">
        <v>108</v>
      </c>
      <c r="L45" s="912"/>
      <c r="M45" s="912"/>
      <c r="N45" s="913"/>
      <c r="O45" s="911" t="s">
        <v>64</v>
      </c>
      <c r="P45" s="912"/>
      <c r="Q45" s="912"/>
      <c r="R45" s="913"/>
      <c r="S45" s="911" t="s">
        <v>521</v>
      </c>
      <c r="T45" s="912"/>
      <c r="U45" s="912"/>
      <c r="V45" s="913"/>
      <c r="W45" s="911" t="s">
        <v>531</v>
      </c>
      <c r="X45" s="912"/>
      <c r="Y45" s="912"/>
      <c r="Z45" s="913"/>
    </row>
    <row r="46" spans="1:26" s="102" customFormat="1" ht="24.75" thickBot="1">
      <c r="B46" s="17"/>
      <c r="C46" s="18"/>
      <c r="D46" s="892"/>
      <c r="E46" s="894"/>
      <c r="F46" s="896"/>
      <c r="G46" s="103" t="s">
        <v>97</v>
      </c>
      <c r="H46" s="104" t="s">
        <v>10</v>
      </c>
      <c r="I46" s="105" t="s">
        <v>11</v>
      </c>
      <c r="J46" s="106" t="s">
        <v>12</v>
      </c>
      <c r="K46" s="103" t="s">
        <v>97</v>
      </c>
      <c r="L46" s="104" t="s">
        <v>10</v>
      </c>
      <c r="M46" s="105" t="s">
        <v>11</v>
      </c>
      <c r="N46" s="106" t="s">
        <v>98</v>
      </c>
      <c r="O46" s="103" t="s">
        <v>65</v>
      </c>
      <c r="P46" s="104" t="s">
        <v>10</v>
      </c>
      <c r="Q46" s="105" t="s">
        <v>11</v>
      </c>
      <c r="R46" s="106" t="s">
        <v>109</v>
      </c>
      <c r="S46" s="103" t="s">
        <v>65</v>
      </c>
      <c r="T46" s="104" t="s">
        <v>10</v>
      </c>
      <c r="U46" s="105" t="s">
        <v>11</v>
      </c>
      <c r="V46" s="106" t="s">
        <v>12</v>
      </c>
      <c r="W46" s="103" t="s">
        <v>9</v>
      </c>
      <c r="X46" s="104" t="s">
        <v>10</v>
      </c>
      <c r="Y46" s="105" t="s">
        <v>11</v>
      </c>
      <c r="Z46" s="106" t="s">
        <v>246</v>
      </c>
    </row>
    <row r="47" spans="1:26" s="115" customFormat="1" ht="18" customHeight="1">
      <c r="A47" s="107"/>
      <c r="B47" s="914" t="s">
        <v>66</v>
      </c>
      <c r="C47" s="915"/>
      <c r="D47" s="915"/>
      <c r="E47" s="108" t="s">
        <v>4</v>
      </c>
      <c r="F47" s="109" t="s">
        <v>67</v>
      </c>
      <c r="G47" s="110">
        <v>74379</v>
      </c>
      <c r="H47" s="111">
        <v>156732</v>
      </c>
      <c r="I47" s="112">
        <v>245774</v>
      </c>
      <c r="J47" s="113">
        <v>361767</v>
      </c>
      <c r="K47" s="110">
        <v>88832</v>
      </c>
      <c r="L47" s="111">
        <v>174609</v>
      </c>
      <c r="M47" s="112">
        <v>264074</v>
      </c>
      <c r="N47" s="113">
        <v>399581</v>
      </c>
      <c r="O47" s="110">
        <v>82358</v>
      </c>
      <c r="P47" s="114">
        <v>176787</v>
      </c>
      <c r="Q47" s="112">
        <v>276661</v>
      </c>
      <c r="R47" s="113">
        <v>413742</v>
      </c>
      <c r="S47" s="110">
        <v>91005</v>
      </c>
      <c r="T47" s="114">
        <v>191241</v>
      </c>
      <c r="U47" s="112">
        <v>296108</v>
      </c>
      <c r="V47" s="113">
        <v>452043</v>
      </c>
      <c r="W47" s="110">
        <v>101303</v>
      </c>
      <c r="X47" s="713"/>
      <c r="Y47" s="714"/>
      <c r="Z47" s="715"/>
    </row>
    <row r="48" spans="1:26" s="115" customFormat="1" ht="18" customHeight="1">
      <c r="A48" s="107"/>
      <c r="B48" s="185"/>
      <c r="C48" s="117" t="s">
        <v>68</v>
      </c>
      <c r="D48" s="118" t="s">
        <v>110</v>
      </c>
      <c r="E48" s="119" t="s">
        <v>4</v>
      </c>
      <c r="F48" s="176" t="s">
        <v>111</v>
      </c>
      <c r="G48" s="186"/>
      <c r="H48" s="187"/>
      <c r="I48" s="188"/>
      <c r="J48" s="126"/>
      <c r="K48" s="121">
        <v>1163</v>
      </c>
      <c r="L48" s="122">
        <v>2719</v>
      </c>
      <c r="M48" s="123">
        <v>4261</v>
      </c>
      <c r="N48" s="124">
        <v>8531</v>
      </c>
      <c r="O48" s="121">
        <v>1002</v>
      </c>
      <c r="P48" s="122">
        <v>2276</v>
      </c>
      <c r="Q48" s="123">
        <v>3403</v>
      </c>
      <c r="R48" s="124">
        <v>7520</v>
      </c>
      <c r="S48" s="121">
        <v>764</v>
      </c>
      <c r="T48" s="122">
        <v>2130</v>
      </c>
      <c r="U48" s="123">
        <v>3087</v>
      </c>
      <c r="V48" s="124">
        <v>6391</v>
      </c>
      <c r="W48" s="121">
        <v>1058</v>
      </c>
      <c r="X48" s="734"/>
      <c r="Y48" s="717"/>
      <c r="Z48" s="718"/>
    </row>
    <row r="49" spans="1:26" s="115" customFormat="1" ht="18" customHeight="1">
      <c r="A49" s="107"/>
      <c r="B49" s="116"/>
      <c r="C49" s="127"/>
      <c r="D49" s="189" t="s">
        <v>112</v>
      </c>
      <c r="E49" s="190" t="s">
        <v>4</v>
      </c>
      <c r="F49" s="191" t="s">
        <v>113</v>
      </c>
      <c r="G49" s="192">
        <v>16483</v>
      </c>
      <c r="H49" s="193">
        <v>33003</v>
      </c>
      <c r="I49" s="194">
        <v>55101</v>
      </c>
      <c r="J49" s="195">
        <v>72630</v>
      </c>
      <c r="K49" s="192">
        <v>15136</v>
      </c>
      <c r="L49" s="193">
        <v>31115</v>
      </c>
      <c r="M49" s="194">
        <v>47134</v>
      </c>
      <c r="N49" s="195">
        <v>69040</v>
      </c>
      <c r="O49" s="192">
        <v>15323</v>
      </c>
      <c r="P49" s="193">
        <v>31129</v>
      </c>
      <c r="Q49" s="194">
        <v>49165</v>
      </c>
      <c r="R49" s="195">
        <v>72613</v>
      </c>
      <c r="S49" s="192">
        <v>22695</v>
      </c>
      <c r="T49" s="193">
        <v>43346</v>
      </c>
      <c r="U49" s="194">
        <v>63929</v>
      </c>
      <c r="V49" s="195">
        <v>91163</v>
      </c>
      <c r="W49" s="192">
        <v>21422</v>
      </c>
      <c r="X49" s="735"/>
      <c r="Y49" s="736"/>
      <c r="Z49" s="737"/>
    </row>
    <row r="50" spans="1:26" s="115" customFormat="1" ht="18" customHeight="1">
      <c r="A50" s="107"/>
      <c r="B50" s="116"/>
      <c r="C50" s="127"/>
      <c r="D50" s="189" t="s">
        <v>114</v>
      </c>
      <c r="E50" s="190" t="s">
        <v>4</v>
      </c>
      <c r="F50" s="191" t="s">
        <v>115</v>
      </c>
      <c r="G50" s="131">
        <v>26006</v>
      </c>
      <c r="H50" s="132">
        <v>59303</v>
      </c>
      <c r="I50" s="159">
        <v>90960</v>
      </c>
      <c r="J50" s="134">
        <v>146346</v>
      </c>
      <c r="K50" s="131">
        <v>34956</v>
      </c>
      <c r="L50" s="132">
        <v>64125</v>
      </c>
      <c r="M50" s="159">
        <v>96307</v>
      </c>
      <c r="N50" s="195">
        <v>155210</v>
      </c>
      <c r="O50" s="131">
        <v>25871</v>
      </c>
      <c r="P50" s="135">
        <v>59779</v>
      </c>
      <c r="Q50" s="159">
        <v>95674</v>
      </c>
      <c r="R50" s="195">
        <v>152482</v>
      </c>
      <c r="S50" s="131">
        <v>24114</v>
      </c>
      <c r="T50" s="135">
        <v>56937</v>
      </c>
      <c r="U50" s="159">
        <v>89506</v>
      </c>
      <c r="V50" s="195">
        <v>150313</v>
      </c>
      <c r="W50" s="131">
        <v>26341</v>
      </c>
      <c r="X50" s="719"/>
      <c r="Y50" s="729"/>
      <c r="Z50" s="737"/>
    </row>
    <row r="51" spans="1:26" s="115" customFormat="1" ht="18" customHeight="1">
      <c r="A51" s="107"/>
      <c r="B51" s="116"/>
      <c r="C51" s="127" t="s">
        <v>71</v>
      </c>
      <c r="D51" s="189" t="s">
        <v>116</v>
      </c>
      <c r="E51" s="190" t="s">
        <v>4</v>
      </c>
      <c r="F51" s="191" t="s">
        <v>117</v>
      </c>
      <c r="G51" s="192">
        <v>30167</v>
      </c>
      <c r="H51" s="193">
        <v>60815</v>
      </c>
      <c r="I51" s="196">
        <v>94172</v>
      </c>
      <c r="J51" s="195">
        <v>135285</v>
      </c>
      <c r="K51" s="192">
        <v>35633</v>
      </c>
      <c r="L51" s="193">
        <v>72659</v>
      </c>
      <c r="M51" s="196">
        <v>110203</v>
      </c>
      <c r="N51" s="195">
        <v>158314</v>
      </c>
      <c r="O51" s="192">
        <v>37982</v>
      </c>
      <c r="P51" s="197">
        <v>79072</v>
      </c>
      <c r="Q51" s="196">
        <v>121619</v>
      </c>
      <c r="R51" s="195">
        <v>171762</v>
      </c>
      <c r="S51" s="192">
        <v>40992</v>
      </c>
      <c r="T51" s="197">
        <v>83982</v>
      </c>
      <c r="U51" s="196">
        <v>132410</v>
      </c>
      <c r="V51" s="195">
        <v>194576</v>
      </c>
      <c r="W51" s="192">
        <v>50419</v>
      </c>
      <c r="X51" s="739"/>
      <c r="Y51" s="740"/>
      <c r="Z51" s="737"/>
    </row>
    <row r="52" spans="1:26" s="115" customFormat="1" ht="18" customHeight="1">
      <c r="A52" s="107"/>
      <c r="B52" s="116"/>
      <c r="C52" s="127"/>
      <c r="D52" s="128" t="s">
        <v>118</v>
      </c>
      <c r="E52" s="129" t="s">
        <v>4</v>
      </c>
      <c r="F52" s="130" t="s">
        <v>119</v>
      </c>
      <c r="G52" s="131">
        <v>1723</v>
      </c>
      <c r="H52" s="132">
        <v>3611</v>
      </c>
      <c r="I52" s="133">
        <v>5541</v>
      </c>
      <c r="J52" s="134">
        <v>7506</v>
      </c>
      <c r="K52" s="131">
        <v>1943</v>
      </c>
      <c r="L52" s="132">
        <v>3992</v>
      </c>
      <c r="M52" s="133">
        <v>6169</v>
      </c>
      <c r="N52" s="134">
        <v>8486</v>
      </c>
      <c r="O52" s="131">
        <v>2181</v>
      </c>
      <c r="P52" s="135">
        <v>4530</v>
      </c>
      <c r="Q52" s="133">
        <v>6801</v>
      </c>
      <c r="R52" s="134">
        <v>9364</v>
      </c>
      <c r="S52" s="131">
        <v>2439</v>
      </c>
      <c r="T52" s="135">
        <v>4846</v>
      </c>
      <c r="U52" s="133">
        <v>7176</v>
      </c>
      <c r="V52" s="134">
        <v>9599</v>
      </c>
      <c r="W52" s="131">
        <v>2063</v>
      </c>
      <c r="X52" s="719"/>
      <c r="Y52" s="720"/>
      <c r="Z52" s="721"/>
    </row>
    <row r="53" spans="1:26" s="115" customFormat="1" ht="18" customHeight="1">
      <c r="A53" s="107"/>
      <c r="B53" s="916" t="s">
        <v>19</v>
      </c>
      <c r="C53" s="898"/>
      <c r="D53" s="898"/>
      <c r="E53" s="136" t="s">
        <v>31</v>
      </c>
      <c r="F53" s="137" t="s">
        <v>33</v>
      </c>
      <c r="G53" s="138">
        <v>116747</v>
      </c>
      <c r="H53" s="139">
        <v>238156</v>
      </c>
      <c r="I53" s="140">
        <v>363280</v>
      </c>
      <c r="J53" s="141">
        <v>496427</v>
      </c>
      <c r="K53" s="138">
        <v>116408</v>
      </c>
      <c r="L53" s="139">
        <v>235860</v>
      </c>
      <c r="M53" s="140">
        <v>352683</v>
      </c>
      <c r="N53" s="141">
        <v>491579</v>
      </c>
      <c r="O53" s="138">
        <v>122979</v>
      </c>
      <c r="P53" s="142">
        <v>247640</v>
      </c>
      <c r="Q53" s="140">
        <v>370701</v>
      </c>
      <c r="R53" s="141">
        <v>505475</v>
      </c>
      <c r="S53" s="138">
        <v>119985</v>
      </c>
      <c r="T53" s="142">
        <v>244644</v>
      </c>
      <c r="U53" s="140">
        <v>374915</v>
      </c>
      <c r="V53" s="141">
        <v>518063</v>
      </c>
      <c r="W53" s="138">
        <v>127303</v>
      </c>
      <c r="X53" s="722"/>
      <c r="Y53" s="723"/>
      <c r="Z53" s="724"/>
    </row>
    <row r="54" spans="1:26" s="115" customFormat="1" ht="18" customHeight="1">
      <c r="A54" s="107"/>
      <c r="B54" s="198"/>
      <c r="C54" s="117" t="s">
        <v>68</v>
      </c>
      <c r="D54" s="118" t="s">
        <v>110</v>
      </c>
      <c r="E54" s="119" t="s">
        <v>4</v>
      </c>
      <c r="F54" s="176" t="s">
        <v>111</v>
      </c>
      <c r="G54" s="186"/>
      <c r="H54" s="187"/>
      <c r="I54" s="188"/>
      <c r="J54" s="126"/>
      <c r="K54" s="121">
        <v>580</v>
      </c>
      <c r="L54" s="122">
        <v>1570</v>
      </c>
      <c r="M54" s="123">
        <v>2743</v>
      </c>
      <c r="N54" s="124">
        <v>9444</v>
      </c>
      <c r="O54" s="121">
        <v>998</v>
      </c>
      <c r="P54" s="122">
        <v>4947</v>
      </c>
      <c r="Q54" s="123">
        <v>6469</v>
      </c>
      <c r="R54" s="124">
        <v>13892</v>
      </c>
      <c r="S54" s="121">
        <v>586</v>
      </c>
      <c r="T54" s="122">
        <v>2298</v>
      </c>
      <c r="U54" s="123">
        <v>4067</v>
      </c>
      <c r="V54" s="124">
        <v>15548</v>
      </c>
      <c r="W54" s="121">
        <v>687</v>
      </c>
      <c r="X54" s="734"/>
      <c r="Y54" s="717"/>
      <c r="Z54" s="718"/>
    </row>
    <row r="55" spans="1:26" s="115" customFormat="1" ht="18" customHeight="1">
      <c r="A55" s="107"/>
      <c r="B55" s="116"/>
      <c r="C55" s="127"/>
      <c r="D55" s="189" t="s">
        <v>112</v>
      </c>
      <c r="E55" s="190" t="s">
        <v>4</v>
      </c>
      <c r="F55" s="191" t="s">
        <v>113</v>
      </c>
      <c r="G55" s="192">
        <v>63789</v>
      </c>
      <c r="H55" s="193">
        <v>129704</v>
      </c>
      <c r="I55" s="194">
        <v>197896</v>
      </c>
      <c r="J55" s="195">
        <v>267479</v>
      </c>
      <c r="K55" s="192">
        <v>65381</v>
      </c>
      <c r="L55" s="193">
        <v>132247</v>
      </c>
      <c r="M55" s="194">
        <v>198291</v>
      </c>
      <c r="N55" s="195">
        <v>268460</v>
      </c>
      <c r="O55" s="192">
        <v>67805</v>
      </c>
      <c r="P55" s="193">
        <v>136109</v>
      </c>
      <c r="Q55" s="194">
        <v>206403</v>
      </c>
      <c r="R55" s="195">
        <v>280698</v>
      </c>
      <c r="S55" s="192">
        <v>67123</v>
      </c>
      <c r="T55" s="193">
        <v>136153</v>
      </c>
      <c r="U55" s="194">
        <v>208729</v>
      </c>
      <c r="V55" s="195">
        <v>283147</v>
      </c>
      <c r="W55" s="192">
        <v>69607</v>
      </c>
      <c r="X55" s="735"/>
      <c r="Y55" s="736"/>
      <c r="Z55" s="737"/>
    </row>
    <row r="56" spans="1:26" s="115" customFormat="1" ht="18" customHeight="1">
      <c r="A56" s="107"/>
      <c r="B56" s="116"/>
      <c r="C56" s="127"/>
      <c r="D56" s="189" t="s">
        <v>114</v>
      </c>
      <c r="E56" s="190" t="s">
        <v>4</v>
      </c>
      <c r="F56" s="199" t="s">
        <v>115</v>
      </c>
      <c r="G56" s="131">
        <v>24951</v>
      </c>
      <c r="H56" s="132">
        <v>50651</v>
      </c>
      <c r="I56" s="159">
        <v>76726</v>
      </c>
      <c r="J56" s="134">
        <v>107641</v>
      </c>
      <c r="K56" s="131">
        <v>20441</v>
      </c>
      <c r="L56" s="132">
        <v>40805</v>
      </c>
      <c r="M56" s="159">
        <v>60483</v>
      </c>
      <c r="N56" s="195">
        <v>90696</v>
      </c>
      <c r="O56" s="131">
        <v>22703</v>
      </c>
      <c r="P56" s="135">
        <v>43584</v>
      </c>
      <c r="Q56" s="159">
        <v>62998</v>
      </c>
      <c r="R56" s="195">
        <v>82998</v>
      </c>
      <c r="S56" s="131">
        <v>19485</v>
      </c>
      <c r="T56" s="135">
        <v>39516</v>
      </c>
      <c r="U56" s="159">
        <v>61398</v>
      </c>
      <c r="V56" s="195">
        <v>83636</v>
      </c>
      <c r="W56" s="131">
        <v>22663</v>
      </c>
      <c r="X56" s="719"/>
      <c r="Y56" s="729"/>
      <c r="Z56" s="737"/>
    </row>
    <row r="57" spans="1:26" s="115" customFormat="1" ht="18" customHeight="1">
      <c r="A57" s="107"/>
      <c r="B57" s="116"/>
      <c r="C57" s="127" t="s">
        <v>71</v>
      </c>
      <c r="D57" s="189" t="s">
        <v>116</v>
      </c>
      <c r="E57" s="190" t="s">
        <v>4</v>
      </c>
      <c r="F57" s="199" t="s">
        <v>117</v>
      </c>
      <c r="G57" s="192">
        <v>26701</v>
      </c>
      <c r="H57" s="193">
        <v>55180</v>
      </c>
      <c r="I57" s="196">
        <v>84701</v>
      </c>
      <c r="J57" s="195">
        <v>115897</v>
      </c>
      <c r="K57" s="192">
        <v>28830</v>
      </c>
      <c r="L57" s="193">
        <v>58812</v>
      </c>
      <c r="M57" s="196">
        <v>87400</v>
      </c>
      <c r="N57" s="195">
        <v>117698</v>
      </c>
      <c r="O57" s="192">
        <v>30151</v>
      </c>
      <c r="P57" s="197">
        <v>60242</v>
      </c>
      <c r="Q57" s="196">
        <v>90615</v>
      </c>
      <c r="R57" s="195">
        <v>121981</v>
      </c>
      <c r="S57" s="192">
        <v>31532</v>
      </c>
      <c r="T57" s="197">
        <v>64021</v>
      </c>
      <c r="U57" s="196">
        <v>96752</v>
      </c>
      <c r="V57" s="195">
        <v>129871</v>
      </c>
      <c r="W57" s="192">
        <v>33116</v>
      </c>
      <c r="X57" s="739"/>
      <c r="Y57" s="740"/>
      <c r="Z57" s="737"/>
    </row>
    <row r="58" spans="1:26" s="115" customFormat="1" ht="18" customHeight="1">
      <c r="A58" s="107"/>
      <c r="B58" s="116"/>
      <c r="C58" s="127"/>
      <c r="D58" s="128" t="s">
        <v>118</v>
      </c>
      <c r="E58" s="129" t="s">
        <v>4</v>
      </c>
      <c r="F58" s="148" t="s">
        <v>119</v>
      </c>
      <c r="G58" s="131">
        <v>1306</v>
      </c>
      <c r="H58" s="132">
        <v>2621</v>
      </c>
      <c r="I58" s="133">
        <v>3958</v>
      </c>
      <c r="J58" s="134">
        <v>5410</v>
      </c>
      <c r="K58" s="131">
        <v>1175</v>
      </c>
      <c r="L58" s="132">
        <v>2426</v>
      </c>
      <c r="M58" s="133">
        <v>3767</v>
      </c>
      <c r="N58" s="134">
        <v>5281</v>
      </c>
      <c r="O58" s="131">
        <v>1321</v>
      </c>
      <c r="P58" s="135">
        <v>2759</v>
      </c>
      <c r="Q58" s="133">
        <v>4216</v>
      </c>
      <c r="R58" s="134">
        <v>5907</v>
      </c>
      <c r="S58" s="131">
        <v>1260</v>
      </c>
      <c r="T58" s="135">
        <v>2655</v>
      </c>
      <c r="U58" s="133">
        <v>3970</v>
      </c>
      <c r="V58" s="134">
        <v>5861</v>
      </c>
      <c r="W58" s="131">
        <v>1230</v>
      </c>
      <c r="X58" s="719"/>
      <c r="Y58" s="720"/>
      <c r="Z58" s="721"/>
    </row>
    <row r="59" spans="1:26" s="115" customFormat="1" ht="18" customHeight="1">
      <c r="A59" s="107"/>
      <c r="B59" s="916" t="s">
        <v>21</v>
      </c>
      <c r="C59" s="898"/>
      <c r="D59" s="898"/>
      <c r="E59" s="136" t="s">
        <v>4</v>
      </c>
      <c r="F59" s="154" t="s">
        <v>34</v>
      </c>
      <c r="G59" s="138">
        <v>76312</v>
      </c>
      <c r="H59" s="139">
        <v>156804</v>
      </c>
      <c r="I59" s="155">
        <v>244407</v>
      </c>
      <c r="J59" s="141">
        <v>340186</v>
      </c>
      <c r="K59" s="138">
        <v>86825</v>
      </c>
      <c r="L59" s="139">
        <v>180931</v>
      </c>
      <c r="M59" s="155">
        <v>274069</v>
      </c>
      <c r="N59" s="141">
        <v>379234</v>
      </c>
      <c r="O59" s="138">
        <v>97841</v>
      </c>
      <c r="P59" s="142">
        <v>207434</v>
      </c>
      <c r="Q59" s="155">
        <v>315131</v>
      </c>
      <c r="R59" s="141">
        <v>427982</v>
      </c>
      <c r="S59" s="138">
        <v>99437</v>
      </c>
      <c r="T59" s="142">
        <v>204447</v>
      </c>
      <c r="U59" s="155">
        <v>310166</v>
      </c>
      <c r="V59" s="141">
        <v>427753</v>
      </c>
      <c r="W59" s="138">
        <v>105561</v>
      </c>
      <c r="X59" s="722"/>
      <c r="Y59" s="727"/>
      <c r="Z59" s="724"/>
    </row>
    <row r="60" spans="1:26" s="115" customFormat="1" ht="18" customHeight="1">
      <c r="A60" s="107"/>
      <c r="B60" s="198"/>
      <c r="C60" s="117" t="s">
        <v>68</v>
      </c>
      <c r="D60" s="118" t="s">
        <v>110</v>
      </c>
      <c r="E60" s="119" t="s">
        <v>4</v>
      </c>
      <c r="F60" s="176" t="s">
        <v>111</v>
      </c>
      <c r="G60" s="186"/>
      <c r="H60" s="187"/>
      <c r="I60" s="188"/>
      <c r="J60" s="126"/>
      <c r="K60" s="121">
        <v>3840</v>
      </c>
      <c r="L60" s="122">
        <v>7801</v>
      </c>
      <c r="M60" s="123">
        <v>11069</v>
      </c>
      <c r="N60" s="124">
        <v>16279</v>
      </c>
      <c r="O60" s="121">
        <v>4907</v>
      </c>
      <c r="P60" s="122">
        <v>10303</v>
      </c>
      <c r="Q60" s="123">
        <v>15290</v>
      </c>
      <c r="R60" s="124">
        <v>21979</v>
      </c>
      <c r="S60" s="121">
        <v>4207</v>
      </c>
      <c r="T60" s="122">
        <v>9071</v>
      </c>
      <c r="U60" s="123">
        <v>14113</v>
      </c>
      <c r="V60" s="124">
        <v>20901</v>
      </c>
      <c r="W60" s="121">
        <v>4886</v>
      </c>
      <c r="X60" s="734"/>
      <c r="Y60" s="717"/>
      <c r="Z60" s="718"/>
    </row>
    <row r="61" spans="1:26" s="115" customFormat="1" ht="18" customHeight="1">
      <c r="A61" s="107"/>
      <c r="B61" s="116"/>
      <c r="C61" s="127"/>
      <c r="D61" s="189" t="s">
        <v>112</v>
      </c>
      <c r="E61" s="190" t="s">
        <v>4</v>
      </c>
      <c r="F61" s="191" t="s">
        <v>113</v>
      </c>
      <c r="G61" s="192">
        <v>18895</v>
      </c>
      <c r="H61" s="193">
        <v>37733</v>
      </c>
      <c r="I61" s="194">
        <v>57245</v>
      </c>
      <c r="J61" s="195">
        <v>78916</v>
      </c>
      <c r="K61" s="192">
        <v>21217</v>
      </c>
      <c r="L61" s="193">
        <v>42739</v>
      </c>
      <c r="M61" s="194">
        <v>63444</v>
      </c>
      <c r="N61" s="195">
        <v>85253</v>
      </c>
      <c r="O61" s="192">
        <v>23845</v>
      </c>
      <c r="P61" s="193">
        <v>48056</v>
      </c>
      <c r="Q61" s="194">
        <v>72766</v>
      </c>
      <c r="R61" s="195">
        <v>97147</v>
      </c>
      <c r="S61" s="192">
        <v>22783</v>
      </c>
      <c r="T61" s="193">
        <v>48729</v>
      </c>
      <c r="U61" s="194">
        <v>74647</v>
      </c>
      <c r="V61" s="195">
        <v>98391</v>
      </c>
      <c r="W61" s="192">
        <v>23658</v>
      </c>
      <c r="X61" s="735"/>
      <c r="Y61" s="736"/>
      <c r="Z61" s="737"/>
    </row>
    <row r="62" spans="1:26" s="115" customFormat="1" ht="18" customHeight="1">
      <c r="A62" s="107"/>
      <c r="B62" s="116"/>
      <c r="C62" s="127"/>
      <c r="D62" s="189" t="s">
        <v>114</v>
      </c>
      <c r="E62" s="190" t="s">
        <v>4</v>
      </c>
      <c r="F62" s="199" t="s">
        <v>115</v>
      </c>
      <c r="G62" s="131">
        <v>25098</v>
      </c>
      <c r="H62" s="132">
        <v>52413</v>
      </c>
      <c r="I62" s="159">
        <v>83194</v>
      </c>
      <c r="J62" s="134">
        <v>116732</v>
      </c>
      <c r="K62" s="131">
        <v>24404</v>
      </c>
      <c r="L62" s="132">
        <v>54612</v>
      </c>
      <c r="M62" s="159">
        <v>82471</v>
      </c>
      <c r="N62" s="160">
        <v>116516</v>
      </c>
      <c r="O62" s="131">
        <v>25851</v>
      </c>
      <c r="P62" s="135">
        <v>59453</v>
      </c>
      <c r="Q62" s="159">
        <v>91639</v>
      </c>
      <c r="R62" s="160">
        <v>124266</v>
      </c>
      <c r="S62" s="131">
        <v>25929</v>
      </c>
      <c r="T62" s="135">
        <v>51724</v>
      </c>
      <c r="U62" s="159">
        <v>77271</v>
      </c>
      <c r="V62" s="160">
        <v>110163</v>
      </c>
      <c r="W62" s="131">
        <v>25495</v>
      </c>
      <c r="X62" s="719"/>
      <c r="Y62" s="729"/>
      <c r="Z62" s="730"/>
    </row>
    <row r="63" spans="1:26" s="115" customFormat="1" ht="18" customHeight="1">
      <c r="A63" s="107"/>
      <c r="B63" s="116"/>
      <c r="C63" s="127" t="s">
        <v>71</v>
      </c>
      <c r="D63" s="156" t="s">
        <v>116</v>
      </c>
      <c r="E63" s="92" t="s">
        <v>4</v>
      </c>
      <c r="F63" s="24" t="s">
        <v>117</v>
      </c>
      <c r="G63" s="157">
        <v>23045</v>
      </c>
      <c r="H63" s="158">
        <v>48093</v>
      </c>
      <c r="I63" s="194">
        <v>73759</v>
      </c>
      <c r="J63" s="160">
        <v>105306</v>
      </c>
      <c r="K63" s="157">
        <v>28065</v>
      </c>
      <c r="L63" s="158">
        <v>57060</v>
      </c>
      <c r="M63" s="194">
        <v>87578</v>
      </c>
      <c r="N63" s="200">
        <v>119964</v>
      </c>
      <c r="O63" s="157">
        <v>31729</v>
      </c>
      <c r="P63" s="161">
        <v>66716</v>
      </c>
      <c r="Q63" s="194">
        <v>101130</v>
      </c>
      <c r="R63" s="200">
        <v>138533</v>
      </c>
      <c r="S63" s="157">
        <v>34816</v>
      </c>
      <c r="T63" s="161">
        <v>71164</v>
      </c>
      <c r="U63" s="194">
        <v>107957</v>
      </c>
      <c r="V63" s="200">
        <v>147603</v>
      </c>
      <c r="W63" s="157">
        <v>38209</v>
      </c>
      <c r="X63" s="728"/>
      <c r="Y63" s="736"/>
      <c r="Z63" s="738"/>
    </row>
    <row r="64" spans="1:26" s="115" customFormat="1" ht="18" customHeight="1">
      <c r="A64" s="107"/>
      <c r="B64" s="201"/>
      <c r="C64" s="202"/>
      <c r="D64" s="203" t="s">
        <v>118</v>
      </c>
      <c r="E64" s="204" t="s">
        <v>4</v>
      </c>
      <c r="F64" s="205" t="s">
        <v>119</v>
      </c>
      <c r="G64" s="206">
        <v>9274</v>
      </c>
      <c r="H64" s="207">
        <v>18565</v>
      </c>
      <c r="I64" s="133">
        <v>30209</v>
      </c>
      <c r="J64" s="208">
        <v>39232</v>
      </c>
      <c r="K64" s="206">
        <v>9299</v>
      </c>
      <c r="L64" s="207">
        <v>18719</v>
      </c>
      <c r="M64" s="133">
        <v>29506</v>
      </c>
      <c r="N64" s="208">
        <v>41223</v>
      </c>
      <c r="O64" s="206">
        <v>11508</v>
      </c>
      <c r="P64" s="209">
        <v>22906</v>
      </c>
      <c r="Q64" s="133">
        <v>34306</v>
      </c>
      <c r="R64" s="208">
        <v>46057</v>
      </c>
      <c r="S64" s="206">
        <v>11701</v>
      </c>
      <c r="T64" s="209">
        <v>23758</v>
      </c>
      <c r="U64" s="133">
        <v>36177</v>
      </c>
      <c r="V64" s="208">
        <v>50695</v>
      </c>
      <c r="W64" s="206">
        <v>13312</v>
      </c>
      <c r="X64" s="741"/>
      <c r="Y64" s="720"/>
      <c r="Z64" s="742"/>
    </row>
    <row r="65" spans="1:26" s="115" customFormat="1" ht="18" customHeight="1">
      <c r="A65" s="107"/>
      <c r="B65" s="919" t="s">
        <v>120</v>
      </c>
      <c r="C65" s="920"/>
      <c r="D65" s="920"/>
      <c r="E65" s="182" t="s">
        <v>4</v>
      </c>
      <c r="F65" s="210" t="s">
        <v>121</v>
      </c>
      <c r="G65" s="211">
        <v>109765</v>
      </c>
      <c r="H65" s="212">
        <v>216991</v>
      </c>
      <c r="I65" s="140">
        <v>322670</v>
      </c>
      <c r="J65" s="213">
        <v>422262</v>
      </c>
      <c r="K65" s="211">
        <v>100265</v>
      </c>
      <c r="L65" s="212">
        <v>206644</v>
      </c>
      <c r="M65" s="140">
        <v>310540</v>
      </c>
      <c r="N65" s="213">
        <v>416484</v>
      </c>
      <c r="O65" s="211">
        <v>101916</v>
      </c>
      <c r="P65" s="214">
        <v>205812</v>
      </c>
      <c r="Q65" s="140">
        <v>310162</v>
      </c>
      <c r="R65" s="213">
        <v>419312</v>
      </c>
      <c r="S65" s="211">
        <v>103722</v>
      </c>
      <c r="T65" s="214">
        <v>205668</v>
      </c>
      <c r="U65" s="140">
        <v>313035</v>
      </c>
      <c r="V65" s="213">
        <v>422772</v>
      </c>
      <c r="W65" s="211">
        <v>112548</v>
      </c>
      <c r="X65" s="743"/>
      <c r="Y65" s="723"/>
      <c r="Z65" s="744"/>
    </row>
    <row r="66" spans="1:26" s="115" customFormat="1" ht="18" customHeight="1">
      <c r="A66" s="107"/>
      <c r="B66" s="198"/>
      <c r="C66" s="117" t="s">
        <v>68</v>
      </c>
      <c r="D66" s="118" t="s">
        <v>110</v>
      </c>
      <c r="E66" s="119" t="s">
        <v>4</v>
      </c>
      <c r="F66" s="176" t="s">
        <v>111</v>
      </c>
      <c r="G66" s="186"/>
      <c r="H66" s="187"/>
      <c r="I66" s="188"/>
      <c r="J66" s="126"/>
      <c r="K66" s="121">
        <v>5833</v>
      </c>
      <c r="L66" s="122">
        <v>11977</v>
      </c>
      <c r="M66" s="123">
        <v>18179</v>
      </c>
      <c r="N66" s="124">
        <v>24210</v>
      </c>
      <c r="O66" s="121">
        <v>8538</v>
      </c>
      <c r="P66" s="122">
        <v>17972</v>
      </c>
      <c r="Q66" s="123">
        <v>29153</v>
      </c>
      <c r="R66" s="124">
        <v>40412</v>
      </c>
      <c r="S66" s="121">
        <v>10705</v>
      </c>
      <c r="T66" s="122">
        <v>19257</v>
      </c>
      <c r="U66" s="123">
        <v>30169</v>
      </c>
      <c r="V66" s="124">
        <v>42112</v>
      </c>
      <c r="W66" s="121">
        <v>11682</v>
      </c>
      <c r="X66" s="734"/>
      <c r="Y66" s="717"/>
      <c r="Z66" s="718"/>
    </row>
    <row r="67" spans="1:26" s="115" customFormat="1" ht="18" customHeight="1">
      <c r="A67" s="107"/>
      <c r="B67" s="116"/>
      <c r="C67" s="127"/>
      <c r="D67" s="189" t="s">
        <v>112</v>
      </c>
      <c r="E67" s="190" t="s">
        <v>4</v>
      </c>
      <c r="F67" s="191" t="s">
        <v>113</v>
      </c>
      <c r="G67" s="192">
        <v>43938</v>
      </c>
      <c r="H67" s="193">
        <v>59581</v>
      </c>
      <c r="I67" s="194">
        <v>90743</v>
      </c>
      <c r="J67" s="195">
        <v>118751</v>
      </c>
      <c r="K67" s="192">
        <v>29761</v>
      </c>
      <c r="L67" s="193">
        <v>59859</v>
      </c>
      <c r="M67" s="194">
        <v>87994</v>
      </c>
      <c r="N67" s="195">
        <v>117070</v>
      </c>
      <c r="O67" s="192">
        <v>27740</v>
      </c>
      <c r="P67" s="193">
        <v>56647</v>
      </c>
      <c r="Q67" s="194">
        <v>85865</v>
      </c>
      <c r="R67" s="195">
        <v>116891</v>
      </c>
      <c r="S67" s="192">
        <v>30015</v>
      </c>
      <c r="T67" s="193">
        <v>57908</v>
      </c>
      <c r="U67" s="194">
        <v>85056</v>
      </c>
      <c r="V67" s="195">
        <v>115567</v>
      </c>
      <c r="W67" s="192">
        <v>31426</v>
      </c>
      <c r="X67" s="735"/>
      <c r="Y67" s="736"/>
      <c r="Z67" s="737"/>
    </row>
    <row r="68" spans="1:26" s="115" customFormat="1" ht="18" customHeight="1">
      <c r="A68" s="107"/>
      <c r="B68" s="116"/>
      <c r="C68" s="127"/>
      <c r="D68" s="189" t="s">
        <v>114</v>
      </c>
      <c r="E68" s="190" t="s">
        <v>4</v>
      </c>
      <c r="F68" s="199" t="s">
        <v>115</v>
      </c>
      <c r="G68" s="131">
        <v>6589</v>
      </c>
      <c r="H68" s="132">
        <v>29858</v>
      </c>
      <c r="I68" s="159">
        <v>49360</v>
      </c>
      <c r="J68" s="134">
        <v>64595</v>
      </c>
      <c r="K68" s="131">
        <v>29734</v>
      </c>
      <c r="L68" s="132">
        <v>64064</v>
      </c>
      <c r="M68" s="159">
        <v>95938</v>
      </c>
      <c r="N68" s="200">
        <v>127527</v>
      </c>
      <c r="O68" s="131">
        <v>28504</v>
      </c>
      <c r="P68" s="132">
        <v>55508</v>
      </c>
      <c r="Q68" s="159">
        <v>82995</v>
      </c>
      <c r="R68" s="134">
        <v>112302</v>
      </c>
      <c r="S68" s="131">
        <v>27627</v>
      </c>
      <c r="T68" s="135">
        <v>53831</v>
      </c>
      <c r="U68" s="159">
        <v>84622</v>
      </c>
      <c r="V68" s="200">
        <v>112437</v>
      </c>
      <c r="W68" s="131">
        <v>28822</v>
      </c>
      <c r="X68" s="719"/>
      <c r="Y68" s="729"/>
      <c r="Z68" s="738"/>
    </row>
    <row r="69" spans="1:26" s="115" customFormat="1" ht="18" customHeight="1">
      <c r="A69" s="107"/>
      <c r="B69" s="116"/>
      <c r="C69" s="127" t="s">
        <v>71</v>
      </c>
      <c r="D69" s="156" t="s">
        <v>116</v>
      </c>
      <c r="E69" s="92" t="s">
        <v>4</v>
      </c>
      <c r="F69" s="24" t="s">
        <v>117</v>
      </c>
      <c r="G69" s="157">
        <v>59239</v>
      </c>
      <c r="H69" s="158">
        <v>121082</v>
      </c>
      <c r="I69" s="194">
        <v>175752</v>
      </c>
      <c r="J69" s="160">
        <v>229997</v>
      </c>
      <c r="K69" s="157">
        <v>34938</v>
      </c>
      <c r="L69" s="158">
        <v>70743</v>
      </c>
      <c r="M69" s="194">
        <v>108429</v>
      </c>
      <c r="N69" s="160">
        <v>147677</v>
      </c>
      <c r="O69" s="157">
        <v>37134</v>
      </c>
      <c r="P69" s="158">
        <v>75685</v>
      </c>
      <c r="Q69" s="196">
        <v>112149</v>
      </c>
      <c r="R69" s="160">
        <v>149707</v>
      </c>
      <c r="S69" s="157">
        <v>35375</v>
      </c>
      <c r="T69" s="161">
        <v>74671</v>
      </c>
      <c r="U69" s="194">
        <v>113188</v>
      </c>
      <c r="V69" s="160">
        <v>152655</v>
      </c>
      <c r="W69" s="157">
        <v>40618</v>
      </c>
      <c r="X69" s="728"/>
      <c r="Y69" s="736"/>
      <c r="Z69" s="730"/>
    </row>
    <row r="70" spans="1:26" s="115" customFormat="1" ht="18" customHeight="1">
      <c r="A70" s="107"/>
      <c r="B70" s="201"/>
      <c r="C70" s="202"/>
      <c r="D70" s="203" t="s">
        <v>118</v>
      </c>
      <c r="E70" s="204" t="s">
        <v>4</v>
      </c>
      <c r="F70" s="205" t="s">
        <v>119</v>
      </c>
      <c r="G70" s="206" t="s">
        <v>122</v>
      </c>
      <c r="H70" s="207">
        <v>6471</v>
      </c>
      <c r="I70" s="133">
        <v>6815</v>
      </c>
      <c r="J70" s="208">
        <v>8918</v>
      </c>
      <c r="K70" s="206" t="s">
        <v>122</v>
      </c>
      <c r="L70" s="207" t="s">
        <v>122</v>
      </c>
      <c r="M70" s="133" t="s">
        <v>123</v>
      </c>
      <c r="N70" s="208" t="s">
        <v>122</v>
      </c>
      <c r="O70" s="206" t="s">
        <v>122</v>
      </c>
      <c r="P70" s="689" t="s">
        <v>122</v>
      </c>
      <c r="Q70" s="151" t="s">
        <v>122</v>
      </c>
      <c r="R70" s="208" t="s">
        <v>122</v>
      </c>
      <c r="S70" s="206" t="s">
        <v>122</v>
      </c>
      <c r="T70" s="215" t="s">
        <v>122</v>
      </c>
      <c r="U70" s="133" t="s">
        <v>122</v>
      </c>
      <c r="V70" s="208" t="s">
        <v>122</v>
      </c>
      <c r="W70" s="206" t="s">
        <v>122</v>
      </c>
      <c r="X70" s="745"/>
      <c r="Y70" s="720"/>
      <c r="Z70" s="742"/>
    </row>
    <row r="71" spans="1:26" s="115" customFormat="1" ht="18" customHeight="1">
      <c r="A71" s="107"/>
      <c r="B71" s="919" t="s">
        <v>25</v>
      </c>
      <c r="C71" s="920"/>
      <c r="D71" s="920"/>
      <c r="E71" s="182" t="s">
        <v>4</v>
      </c>
      <c r="F71" s="210" t="s">
        <v>124</v>
      </c>
      <c r="G71" s="211">
        <v>85811</v>
      </c>
      <c r="H71" s="212">
        <v>175667</v>
      </c>
      <c r="I71" s="140">
        <v>279040</v>
      </c>
      <c r="J71" s="213">
        <v>383863</v>
      </c>
      <c r="K71" s="211">
        <v>103050</v>
      </c>
      <c r="L71" s="212">
        <v>205016</v>
      </c>
      <c r="M71" s="140">
        <v>319268</v>
      </c>
      <c r="N71" s="213">
        <v>433858</v>
      </c>
      <c r="O71" s="211">
        <v>109970</v>
      </c>
      <c r="P71" s="214">
        <v>215514</v>
      </c>
      <c r="Q71" s="140">
        <v>331571</v>
      </c>
      <c r="R71" s="213">
        <v>449685</v>
      </c>
      <c r="S71" s="211">
        <v>104806</v>
      </c>
      <c r="T71" s="214">
        <v>209616</v>
      </c>
      <c r="U71" s="140">
        <v>326767</v>
      </c>
      <c r="V71" s="213">
        <v>446703</v>
      </c>
      <c r="W71" s="211">
        <v>130038</v>
      </c>
      <c r="X71" s="743"/>
      <c r="Y71" s="723"/>
      <c r="Z71" s="744"/>
    </row>
    <row r="72" spans="1:26" s="115" customFormat="1" ht="18" customHeight="1">
      <c r="A72" s="107"/>
      <c r="B72" s="198"/>
      <c r="C72" s="117" t="s">
        <v>68</v>
      </c>
      <c r="D72" s="118" t="s">
        <v>110</v>
      </c>
      <c r="E72" s="119" t="s">
        <v>4</v>
      </c>
      <c r="F72" s="176" t="s">
        <v>111</v>
      </c>
      <c r="G72" s="186"/>
      <c r="H72" s="187"/>
      <c r="I72" s="188"/>
      <c r="J72" s="126"/>
      <c r="K72" s="121">
        <v>40194</v>
      </c>
      <c r="L72" s="122">
        <v>80324</v>
      </c>
      <c r="M72" s="123">
        <v>124643</v>
      </c>
      <c r="N72" s="124">
        <v>169728</v>
      </c>
      <c r="O72" s="121">
        <v>44680</v>
      </c>
      <c r="P72" s="122">
        <v>87876</v>
      </c>
      <c r="Q72" s="123">
        <v>135880</v>
      </c>
      <c r="R72" s="124">
        <v>184161</v>
      </c>
      <c r="S72" s="121">
        <v>43939</v>
      </c>
      <c r="T72" s="122">
        <v>87548</v>
      </c>
      <c r="U72" s="123">
        <v>137560</v>
      </c>
      <c r="V72" s="124">
        <v>192007</v>
      </c>
      <c r="W72" s="121">
        <v>58205</v>
      </c>
      <c r="X72" s="734"/>
      <c r="Y72" s="717"/>
      <c r="Z72" s="718"/>
    </row>
    <row r="73" spans="1:26" s="115" customFormat="1" ht="18" customHeight="1">
      <c r="A73" s="107"/>
      <c r="B73" s="116"/>
      <c r="C73" s="127"/>
      <c r="D73" s="189" t="s">
        <v>112</v>
      </c>
      <c r="E73" s="190" t="s">
        <v>4</v>
      </c>
      <c r="F73" s="191" t="s">
        <v>113</v>
      </c>
      <c r="G73" s="192">
        <v>8847</v>
      </c>
      <c r="H73" s="193">
        <v>18148</v>
      </c>
      <c r="I73" s="194">
        <v>27849</v>
      </c>
      <c r="J73" s="195">
        <v>38662</v>
      </c>
      <c r="K73" s="192">
        <v>10391</v>
      </c>
      <c r="L73" s="193">
        <v>20671</v>
      </c>
      <c r="M73" s="194">
        <v>31899</v>
      </c>
      <c r="N73" s="195">
        <v>44475</v>
      </c>
      <c r="O73" s="192">
        <v>4802</v>
      </c>
      <c r="P73" s="193">
        <v>9688</v>
      </c>
      <c r="Q73" s="194">
        <v>15043</v>
      </c>
      <c r="R73" s="195">
        <v>20410</v>
      </c>
      <c r="S73" s="192">
        <v>4673</v>
      </c>
      <c r="T73" s="193">
        <v>9365</v>
      </c>
      <c r="U73" s="194">
        <v>14314</v>
      </c>
      <c r="V73" s="195">
        <v>19215</v>
      </c>
      <c r="W73" s="192">
        <v>5380</v>
      </c>
      <c r="X73" s="735"/>
      <c r="Y73" s="736"/>
      <c r="Z73" s="737"/>
    </row>
    <row r="74" spans="1:26" s="115" customFormat="1" ht="18" customHeight="1">
      <c r="A74" s="107"/>
      <c r="B74" s="116"/>
      <c r="C74" s="127"/>
      <c r="D74" s="189" t="s">
        <v>114</v>
      </c>
      <c r="E74" s="190" t="s">
        <v>4</v>
      </c>
      <c r="F74" s="199" t="s">
        <v>115</v>
      </c>
      <c r="G74" s="131">
        <v>21160</v>
      </c>
      <c r="H74" s="132">
        <v>43124</v>
      </c>
      <c r="I74" s="159">
        <v>71097</v>
      </c>
      <c r="J74" s="134">
        <v>87670</v>
      </c>
      <c r="K74" s="131">
        <v>20262</v>
      </c>
      <c r="L74" s="135">
        <v>41489</v>
      </c>
      <c r="M74" s="194">
        <v>66332</v>
      </c>
      <c r="N74" s="160">
        <v>87869</v>
      </c>
      <c r="O74" s="131">
        <v>21598</v>
      </c>
      <c r="P74" s="132">
        <v>42554</v>
      </c>
      <c r="Q74" s="159">
        <v>65522</v>
      </c>
      <c r="R74" s="160">
        <v>87632</v>
      </c>
      <c r="S74" s="131">
        <v>19355</v>
      </c>
      <c r="T74" s="135">
        <v>39007</v>
      </c>
      <c r="U74" s="194">
        <v>62235</v>
      </c>
      <c r="V74" s="160">
        <v>82560</v>
      </c>
      <c r="W74" s="131">
        <v>23586</v>
      </c>
      <c r="X74" s="719"/>
      <c r="Y74" s="736"/>
      <c r="Z74" s="730"/>
    </row>
    <row r="75" spans="1:26" s="115" customFormat="1" ht="18" customHeight="1">
      <c r="A75" s="107"/>
      <c r="B75" s="116"/>
      <c r="C75" s="127" t="s">
        <v>71</v>
      </c>
      <c r="D75" s="156" t="s">
        <v>116</v>
      </c>
      <c r="E75" s="92" t="s">
        <v>4</v>
      </c>
      <c r="F75" s="24" t="s">
        <v>117</v>
      </c>
      <c r="G75" s="157">
        <v>53867</v>
      </c>
      <c r="H75" s="158">
        <v>110124</v>
      </c>
      <c r="I75" s="194">
        <v>172476</v>
      </c>
      <c r="J75" s="160">
        <v>246678</v>
      </c>
      <c r="K75" s="157">
        <v>27886</v>
      </c>
      <c r="L75" s="158">
        <v>54632</v>
      </c>
      <c r="M75" s="159">
        <v>82661</v>
      </c>
      <c r="N75" s="200">
        <v>111256</v>
      </c>
      <c r="O75" s="157">
        <v>33881</v>
      </c>
      <c r="P75" s="158">
        <v>66809</v>
      </c>
      <c r="Q75" s="196">
        <v>101160</v>
      </c>
      <c r="R75" s="134">
        <v>136656</v>
      </c>
      <c r="S75" s="157">
        <v>33829</v>
      </c>
      <c r="T75" s="161">
        <v>67568</v>
      </c>
      <c r="U75" s="159">
        <v>103614</v>
      </c>
      <c r="V75" s="200">
        <v>142398</v>
      </c>
      <c r="W75" s="157">
        <v>41709</v>
      </c>
      <c r="X75" s="728"/>
      <c r="Y75" s="729"/>
      <c r="Z75" s="738"/>
    </row>
    <row r="76" spans="1:26" s="115" customFormat="1" ht="18" customHeight="1" thickBot="1">
      <c r="A76" s="107"/>
      <c r="B76" s="162"/>
      <c r="C76" s="163"/>
      <c r="D76" s="164" t="s">
        <v>118</v>
      </c>
      <c r="E76" s="165" t="s">
        <v>4</v>
      </c>
      <c r="F76" s="166" t="s">
        <v>119</v>
      </c>
      <c r="G76" s="167">
        <v>1937</v>
      </c>
      <c r="H76" s="168">
        <v>4271</v>
      </c>
      <c r="I76" s="169">
        <v>7619</v>
      </c>
      <c r="J76" s="170">
        <v>10854</v>
      </c>
      <c r="K76" s="167">
        <v>4317</v>
      </c>
      <c r="L76" s="168">
        <v>7900</v>
      </c>
      <c r="M76" s="169">
        <v>13733</v>
      </c>
      <c r="N76" s="170">
        <v>20530</v>
      </c>
      <c r="O76" s="167">
        <v>5009</v>
      </c>
      <c r="P76" s="168">
        <v>8587</v>
      </c>
      <c r="Q76" s="169">
        <v>13965</v>
      </c>
      <c r="R76" s="170">
        <v>20826</v>
      </c>
      <c r="S76" s="167">
        <v>3010</v>
      </c>
      <c r="T76" s="171">
        <v>6129</v>
      </c>
      <c r="U76" s="169">
        <v>9044</v>
      </c>
      <c r="V76" s="170">
        <v>10523</v>
      </c>
      <c r="W76" s="167">
        <v>1158</v>
      </c>
      <c r="X76" s="731"/>
      <c r="Y76" s="732"/>
      <c r="Z76" s="733"/>
    </row>
    <row r="77" spans="1:26" ht="7.5" customHeight="1" thickBot="1">
      <c r="B77" s="101"/>
      <c r="C77" s="100"/>
      <c r="D77" s="100"/>
      <c r="E77" s="100"/>
      <c r="F77" s="100"/>
      <c r="G77" s="216"/>
      <c r="H77" s="216"/>
      <c r="I77" s="216"/>
      <c r="J77" s="216"/>
      <c r="K77" s="216"/>
      <c r="L77" s="216"/>
      <c r="M77" s="216"/>
      <c r="N77" s="216"/>
      <c r="O77" s="216"/>
      <c r="P77" s="216"/>
      <c r="Q77" s="216"/>
      <c r="R77" s="216"/>
      <c r="S77" s="216"/>
      <c r="T77" s="216"/>
      <c r="U77" s="216"/>
      <c r="V77" s="216"/>
      <c r="W77" s="216"/>
      <c r="X77" s="216"/>
      <c r="Y77" s="216"/>
      <c r="Z77" s="216"/>
    </row>
    <row r="78" spans="1:26">
      <c r="B78" s="917" t="s">
        <v>125</v>
      </c>
      <c r="C78" s="918"/>
      <c r="D78" s="918"/>
      <c r="E78" s="108" t="s">
        <v>4</v>
      </c>
      <c r="F78" s="109" t="s">
        <v>126</v>
      </c>
      <c r="G78" s="110">
        <v>470322</v>
      </c>
      <c r="H78" s="111">
        <v>960465</v>
      </c>
      <c r="I78" s="112">
        <v>1480115</v>
      </c>
      <c r="J78" s="113">
        <v>2039690</v>
      </c>
      <c r="K78" s="110">
        <v>505240</v>
      </c>
      <c r="L78" s="111">
        <v>1022722</v>
      </c>
      <c r="M78" s="112">
        <v>1550686</v>
      </c>
      <c r="N78" s="113">
        <v>2163625</v>
      </c>
      <c r="O78" s="110">
        <v>527276</v>
      </c>
      <c r="P78" s="114">
        <v>1077819</v>
      </c>
      <c r="Q78" s="112">
        <v>1642037</v>
      </c>
      <c r="R78" s="113">
        <v>2266808</v>
      </c>
      <c r="S78" s="110">
        <v>530936</v>
      </c>
      <c r="T78" s="114">
        <v>1080117</v>
      </c>
      <c r="U78" s="112">
        <v>1658396</v>
      </c>
      <c r="V78" s="113">
        <v>2318658</v>
      </c>
      <c r="W78" s="110">
        <v>590822</v>
      </c>
      <c r="X78" s="713"/>
      <c r="Y78" s="714"/>
      <c r="Z78" s="715"/>
    </row>
    <row r="79" spans="1:26">
      <c r="B79" s="198"/>
      <c r="C79" s="117" t="s">
        <v>68</v>
      </c>
      <c r="D79" s="118" t="s">
        <v>110</v>
      </c>
      <c r="E79" s="119" t="s">
        <v>4</v>
      </c>
      <c r="F79" s="176" t="s">
        <v>111</v>
      </c>
      <c r="G79" s="186"/>
      <c r="H79" s="187"/>
      <c r="I79" s="188"/>
      <c r="J79" s="126"/>
      <c r="K79" s="121">
        <v>52985</v>
      </c>
      <c r="L79" s="122">
        <v>107231</v>
      </c>
      <c r="M79" s="123">
        <v>164952</v>
      </c>
      <c r="N79" s="124">
        <v>233889</v>
      </c>
      <c r="O79" s="121">
        <v>61650</v>
      </c>
      <c r="P79" s="122">
        <v>126694</v>
      </c>
      <c r="Q79" s="123">
        <v>195184</v>
      </c>
      <c r="R79" s="124">
        <v>274535</v>
      </c>
      <c r="S79" s="121">
        <v>61855</v>
      </c>
      <c r="T79" s="122">
        <v>123182</v>
      </c>
      <c r="U79" s="123">
        <v>193349</v>
      </c>
      <c r="V79" s="124">
        <v>283211</v>
      </c>
      <c r="W79" s="121">
        <v>77962</v>
      </c>
      <c r="X79" s="734"/>
      <c r="Y79" s="717"/>
      <c r="Z79" s="718"/>
    </row>
    <row r="80" spans="1:26">
      <c r="B80" s="116"/>
      <c r="C80" s="127"/>
      <c r="D80" s="189" t="s">
        <v>112</v>
      </c>
      <c r="E80" s="190" t="s">
        <v>4</v>
      </c>
      <c r="F80" s="191" t="s">
        <v>113</v>
      </c>
      <c r="G80" s="192">
        <v>152098</v>
      </c>
      <c r="H80" s="193">
        <v>278308</v>
      </c>
      <c r="I80" s="194">
        <v>429149</v>
      </c>
      <c r="J80" s="195">
        <v>576861</v>
      </c>
      <c r="K80" s="192">
        <v>142044</v>
      </c>
      <c r="L80" s="193">
        <v>286929</v>
      </c>
      <c r="M80" s="194">
        <v>429181</v>
      </c>
      <c r="N80" s="195">
        <v>584858</v>
      </c>
      <c r="O80" s="192">
        <v>139706</v>
      </c>
      <c r="P80" s="193">
        <v>281987</v>
      </c>
      <c r="Q80" s="194">
        <v>429733</v>
      </c>
      <c r="R80" s="195">
        <v>588455</v>
      </c>
      <c r="S80" s="192">
        <v>147424</v>
      </c>
      <c r="T80" s="193">
        <v>295787</v>
      </c>
      <c r="U80" s="194">
        <v>447140</v>
      </c>
      <c r="V80" s="195">
        <v>608200</v>
      </c>
      <c r="W80" s="192">
        <v>151566</v>
      </c>
      <c r="X80" s="735"/>
      <c r="Y80" s="736"/>
      <c r="Z80" s="737"/>
    </row>
    <row r="81" spans="2:26">
      <c r="B81" s="116"/>
      <c r="C81" s="127"/>
      <c r="D81" s="189" t="s">
        <v>114</v>
      </c>
      <c r="E81" s="190" t="s">
        <v>4</v>
      </c>
      <c r="F81" s="199" t="s">
        <v>115</v>
      </c>
      <c r="G81" s="131">
        <v>108280</v>
      </c>
      <c r="H81" s="132">
        <v>245037</v>
      </c>
      <c r="I81" s="159">
        <v>386459</v>
      </c>
      <c r="J81" s="134">
        <v>544062</v>
      </c>
      <c r="K81" s="131">
        <v>135597</v>
      </c>
      <c r="L81" s="135">
        <v>276597</v>
      </c>
      <c r="M81" s="194">
        <v>419492</v>
      </c>
      <c r="N81" s="160">
        <v>602093</v>
      </c>
      <c r="O81" s="131">
        <v>127648</v>
      </c>
      <c r="P81" s="132">
        <v>266403</v>
      </c>
      <c r="Q81" s="159">
        <v>408485</v>
      </c>
      <c r="R81" s="160">
        <v>571286</v>
      </c>
      <c r="S81" s="131">
        <v>119235</v>
      </c>
      <c r="T81" s="135">
        <v>246640</v>
      </c>
      <c r="U81" s="194">
        <v>384451</v>
      </c>
      <c r="V81" s="160">
        <v>551193</v>
      </c>
      <c r="W81" s="131">
        <v>130606</v>
      </c>
      <c r="X81" s="719"/>
      <c r="Y81" s="736"/>
      <c r="Z81" s="730"/>
    </row>
    <row r="82" spans="2:26">
      <c r="B82" s="116"/>
      <c r="C82" s="127" t="s">
        <v>71</v>
      </c>
      <c r="D82" s="156" t="s">
        <v>116</v>
      </c>
      <c r="E82" s="92" t="s">
        <v>4</v>
      </c>
      <c r="F82" s="24" t="s">
        <v>117</v>
      </c>
      <c r="G82" s="157">
        <v>195334</v>
      </c>
      <c r="H82" s="158">
        <v>399868</v>
      </c>
      <c r="I82" s="194">
        <v>607536</v>
      </c>
      <c r="J82" s="160">
        <v>842626</v>
      </c>
      <c r="K82" s="157">
        <v>157821</v>
      </c>
      <c r="L82" s="158">
        <v>318771</v>
      </c>
      <c r="M82" s="159">
        <v>483590</v>
      </c>
      <c r="N82" s="200">
        <v>666739</v>
      </c>
      <c r="O82" s="157">
        <v>174665</v>
      </c>
      <c r="P82" s="158">
        <v>356719</v>
      </c>
      <c r="Q82" s="196">
        <v>538455</v>
      </c>
      <c r="R82" s="134">
        <v>735869</v>
      </c>
      <c r="S82" s="157">
        <v>180203</v>
      </c>
      <c r="T82" s="161">
        <v>369729</v>
      </c>
      <c r="U82" s="159">
        <v>566150</v>
      </c>
      <c r="V82" s="200">
        <v>785895</v>
      </c>
      <c r="W82" s="157">
        <v>209375</v>
      </c>
      <c r="X82" s="728"/>
      <c r="Y82" s="729"/>
      <c r="Z82" s="738"/>
    </row>
    <row r="83" spans="2:26" ht="18" thickBot="1">
      <c r="B83" s="162"/>
      <c r="C83" s="163"/>
      <c r="D83" s="164" t="s">
        <v>118</v>
      </c>
      <c r="E83" s="165" t="s">
        <v>4</v>
      </c>
      <c r="F83" s="166" t="s">
        <v>119</v>
      </c>
      <c r="G83" s="167">
        <v>14611</v>
      </c>
      <c r="H83" s="168">
        <v>37253</v>
      </c>
      <c r="I83" s="169">
        <v>56971</v>
      </c>
      <c r="J83" s="170">
        <v>76141</v>
      </c>
      <c r="K83" s="167">
        <v>16792</v>
      </c>
      <c r="L83" s="168">
        <v>33194</v>
      </c>
      <c r="M83" s="169">
        <v>53470</v>
      </c>
      <c r="N83" s="170">
        <v>76045</v>
      </c>
      <c r="O83" s="167">
        <v>23608</v>
      </c>
      <c r="P83" s="168">
        <v>46016</v>
      </c>
      <c r="Q83" s="169">
        <v>70180</v>
      </c>
      <c r="R83" s="170">
        <v>96664</v>
      </c>
      <c r="S83" s="167">
        <v>22220</v>
      </c>
      <c r="T83" s="171">
        <v>44779</v>
      </c>
      <c r="U83" s="169">
        <v>67307</v>
      </c>
      <c r="V83" s="170">
        <v>90160</v>
      </c>
      <c r="W83" s="167">
        <v>21312</v>
      </c>
      <c r="X83" s="731"/>
      <c r="Y83" s="732"/>
      <c r="Z83" s="733"/>
    </row>
    <row r="84" spans="2:26">
      <c r="B84" s="100"/>
      <c r="C84" s="172" t="s">
        <v>523</v>
      </c>
      <c r="D84" s="100"/>
      <c r="E84" s="100"/>
      <c r="F84" s="100"/>
    </row>
    <row r="85" spans="2:26">
      <c r="B85" s="100"/>
      <c r="C85" s="99" t="s">
        <v>524</v>
      </c>
      <c r="D85" s="100"/>
      <c r="E85" s="100"/>
      <c r="F85" s="100"/>
    </row>
    <row r="86" spans="2:26">
      <c r="C86" s="99" t="s">
        <v>525</v>
      </c>
    </row>
    <row r="87" spans="2:26">
      <c r="C87" s="172"/>
    </row>
  </sheetData>
  <mergeCells count="36">
    <mergeCell ref="B78:D78"/>
    <mergeCell ref="D45:D46"/>
    <mergeCell ref="E45:E46"/>
    <mergeCell ref="F45:F46"/>
    <mergeCell ref="G45:J45"/>
    <mergeCell ref="B47:D47"/>
    <mergeCell ref="B53:D53"/>
    <mergeCell ref="B59:D59"/>
    <mergeCell ref="B65:D65"/>
    <mergeCell ref="B71:D71"/>
    <mergeCell ref="B28:D28"/>
    <mergeCell ref="B31:D31"/>
    <mergeCell ref="B34:D34"/>
    <mergeCell ref="B9:D9"/>
    <mergeCell ref="B12:D12"/>
    <mergeCell ref="B15:D15"/>
    <mergeCell ref="D26:D27"/>
    <mergeCell ref="E26:E27"/>
    <mergeCell ref="F26:F27"/>
    <mergeCell ref="K26:N26"/>
    <mergeCell ref="O26:R26"/>
    <mergeCell ref="D7:D8"/>
    <mergeCell ref="E7:E8"/>
    <mergeCell ref="F7:F8"/>
    <mergeCell ref="G26:J26"/>
    <mergeCell ref="W7:Z7"/>
    <mergeCell ref="W26:Z26"/>
    <mergeCell ref="W45:Z45"/>
    <mergeCell ref="G7:J7"/>
    <mergeCell ref="K7:N7"/>
    <mergeCell ref="O7:R7"/>
    <mergeCell ref="S7:V7"/>
    <mergeCell ref="S26:V26"/>
    <mergeCell ref="S45:V45"/>
    <mergeCell ref="K45:N45"/>
    <mergeCell ref="O45:R45"/>
  </mergeCells>
  <phoneticPr fontId="19"/>
  <printOptions horizontalCentered="1" verticalCentered="1"/>
  <pageMargins left="0" right="0" top="0" bottom="0" header="0.31496062992125984" footer="0.31496062992125984"/>
  <pageSetup paperSize="9" scale="2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7"/>
  <sheetViews>
    <sheetView showGridLines="0" view="pageBreakPreview" zoomScale="70" zoomScaleNormal="80" zoomScaleSheetLayoutView="70" workbookViewId="0">
      <pane xSplit="5" ySplit="7" topLeftCell="R8" activePane="bottomRight" state="frozen"/>
      <selection activeCell="T11" sqref="T11"/>
      <selection pane="topRight" activeCell="T11" sqref="T11"/>
      <selection pane="bottomLeft" activeCell="T11" sqref="T11"/>
      <selection pane="bottomRight"/>
    </sheetView>
  </sheetViews>
  <sheetFormatPr defaultColWidth="13" defaultRowHeight="14.25"/>
  <cols>
    <col min="1" max="1" width="1.625" style="8" customWidth="1"/>
    <col min="2" max="2" width="2.375" style="8" customWidth="1"/>
    <col min="3" max="3" width="28.75" style="8" customWidth="1"/>
    <col min="4" max="4" width="1.625" style="8" customWidth="1"/>
    <col min="5" max="5" width="38.125" style="8" customWidth="1"/>
    <col min="6" max="6" width="15.375" style="8" customWidth="1"/>
    <col min="7" max="9" width="15.5" style="8" customWidth="1"/>
    <col min="10" max="15" width="15.375" style="8" customWidth="1"/>
    <col min="16" max="16" width="15.375" style="220" customWidth="1"/>
    <col min="17" max="19" width="15.375" style="8" customWidth="1"/>
    <col min="20" max="20" width="15.375" style="220" customWidth="1"/>
    <col min="21" max="23" width="15.375" style="8" customWidth="1"/>
    <col min="24" max="24" width="15.375" style="220" customWidth="1"/>
    <col min="25" max="25" width="15.375" style="8" customWidth="1"/>
    <col min="26" max="16384" width="13" style="8"/>
  </cols>
  <sheetData>
    <row r="1" spans="1:25" s="4" customFormat="1" ht="19.5" customHeight="1">
      <c r="A1" s="1"/>
      <c r="B1" s="1" t="s">
        <v>0</v>
      </c>
      <c r="C1" s="2"/>
      <c r="D1" s="2"/>
      <c r="E1" s="2"/>
      <c r="F1" s="3"/>
      <c r="G1" s="3"/>
      <c r="H1" s="3"/>
      <c r="I1" s="3"/>
      <c r="J1" s="3"/>
      <c r="K1" s="3"/>
      <c r="L1" s="3"/>
      <c r="M1" s="3"/>
      <c r="N1" s="3"/>
      <c r="O1" s="3"/>
      <c r="P1" s="217"/>
      <c r="Q1" s="3"/>
      <c r="R1" s="3"/>
      <c r="S1" s="3"/>
      <c r="T1" s="217"/>
      <c r="U1" s="3"/>
      <c r="V1" s="3"/>
      <c r="W1" s="3"/>
      <c r="X1" s="217"/>
      <c r="Y1" s="3"/>
    </row>
    <row r="2" spans="1:25" s="6" customFormat="1" ht="15" customHeight="1">
      <c r="A2" s="5"/>
      <c r="B2" s="5"/>
      <c r="P2" s="218"/>
      <c r="T2" s="218"/>
      <c r="X2" s="218"/>
    </row>
    <row r="3" spans="1:25" s="9" customFormat="1" ht="18" customHeight="1">
      <c r="A3" s="5"/>
      <c r="B3" s="5" t="s">
        <v>127</v>
      </c>
      <c r="P3" s="219"/>
      <c r="T3" s="219"/>
      <c r="X3" s="219"/>
    </row>
    <row r="4" spans="1:25" s="6" customFormat="1" ht="9" customHeight="1">
      <c r="A4" s="5"/>
      <c r="P4" s="218"/>
      <c r="T4" s="218"/>
      <c r="X4" s="218"/>
    </row>
    <row r="5" spans="1:25" ht="18" customHeight="1" thickBot="1">
      <c r="B5" s="8" t="s">
        <v>59</v>
      </c>
    </row>
    <row r="6" spans="1:25" ht="18" customHeight="1">
      <c r="B6" s="921" t="s">
        <v>128</v>
      </c>
      <c r="C6" s="922"/>
      <c r="D6" s="925" t="s">
        <v>129</v>
      </c>
      <c r="E6" s="927" t="s">
        <v>130</v>
      </c>
      <c r="F6" s="911" t="s">
        <v>62</v>
      </c>
      <c r="G6" s="912"/>
      <c r="H6" s="912"/>
      <c r="I6" s="913"/>
      <c r="J6" s="911" t="s">
        <v>108</v>
      </c>
      <c r="K6" s="912"/>
      <c r="L6" s="912"/>
      <c r="M6" s="913"/>
      <c r="N6" s="911" t="s">
        <v>8</v>
      </c>
      <c r="O6" s="912"/>
      <c r="P6" s="912"/>
      <c r="Q6" s="913"/>
      <c r="R6" s="911" t="s">
        <v>516</v>
      </c>
      <c r="S6" s="912"/>
      <c r="T6" s="912"/>
      <c r="U6" s="913"/>
      <c r="V6" s="911" t="s">
        <v>533</v>
      </c>
      <c r="W6" s="912"/>
      <c r="X6" s="912"/>
      <c r="Y6" s="913"/>
    </row>
    <row r="7" spans="1:25" ht="23.25" thickBot="1">
      <c r="B7" s="923"/>
      <c r="C7" s="924"/>
      <c r="D7" s="926"/>
      <c r="E7" s="928"/>
      <c r="F7" s="221" t="s">
        <v>131</v>
      </c>
      <c r="G7" s="222" t="s">
        <v>132</v>
      </c>
      <c r="H7" s="223" t="s">
        <v>133</v>
      </c>
      <c r="I7" s="224" t="s">
        <v>134</v>
      </c>
      <c r="J7" s="221" t="s">
        <v>135</v>
      </c>
      <c r="K7" s="222" t="s">
        <v>136</v>
      </c>
      <c r="L7" s="225" t="s">
        <v>137</v>
      </c>
      <c r="M7" s="224" t="s">
        <v>138</v>
      </c>
      <c r="N7" s="221" t="s">
        <v>139</v>
      </c>
      <c r="O7" s="222" t="s">
        <v>140</v>
      </c>
      <c r="P7" s="226" t="s">
        <v>141</v>
      </c>
      <c r="Q7" s="224" t="s">
        <v>142</v>
      </c>
      <c r="R7" s="221" t="s">
        <v>517</v>
      </c>
      <c r="S7" s="222" t="s">
        <v>518</v>
      </c>
      <c r="T7" s="226" t="s">
        <v>519</v>
      </c>
      <c r="U7" s="224" t="s">
        <v>520</v>
      </c>
      <c r="V7" s="221" t="s">
        <v>539</v>
      </c>
      <c r="W7" s="222" t="s">
        <v>540</v>
      </c>
      <c r="X7" s="226" t="s">
        <v>541</v>
      </c>
      <c r="Y7" s="224" t="s">
        <v>543</v>
      </c>
    </row>
    <row r="8" spans="1:25" ht="18" customHeight="1">
      <c r="B8" s="227" t="s">
        <v>143</v>
      </c>
      <c r="C8" s="228"/>
      <c r="D8" s="229" t="s">
        <v>4</v>
      </c>
      <c r="E8" s="230" t="s">
        <v>144</v>
      </c>
      <c r="F8" s="231"/>
      <c r="G8" s="232"/>
      <c r="H8" s="233"/>
      <c r="I8" s="234"/>
      <c r="J8" s="231"/>
      <c r="K8" s="232"/>
      <c r="L8" s="235"/>
      <c r="M8" s="234"/>
      <c r="N8" s="231"/>
      <c r="O8" s="236"/>
      <c r="P8" s="237"/>
      <c r="Q8" s="234"/>
      <c r="R8" s="677"/>
      <c r="S8" s="678"/>
      <c r="T8" s="237"/>
      <c r="U8" s="679"/>
      <c r="V8" s="677"/>
      <c r="W8" s="678"/>
      <c r="X8" s="237"/>
      <c r="Y8" s="679"/>
    </row>
    <row r="9" spans="1:25" ht="18" customHeight="1">
      <c r="A9" s="238"/>
      <c r="B9" s="239" t="s">
        <v>145</v>
      </c>
      <c r="C9" s="240"/>
      <c r="D9" s="241" t="s">
        <v>4</v>
      </c>
      <c r="E9" s="242" t="s">
        <v>146</v>
      </c>
      <c r="F9" s="243">
        <v>733315</v>
      </c>
      <c r="G9" s="244">
        <v>780619</v>
      </c>
      <c r="H9" s="245">
        <v>844993</v>
      </c>
      <c r="I9" s="246">
        <v>850450</v>
      </c>
      <c r="J9" s="243">
        <v>787596</v>
      </c>
      <c r="K9" s="244">
        <v>827740</v>
      </c>
      <c r="L9" s="247">
        <v>848047</v>
      </c>
      <c r="M9" s="246">
        <v>974467</v>
      </c>
      <c r="N9" s="243">
        <v>904917</v>
      </c>
      <c r="O9" s="248">
        <v>887058</v>
      </c>
      <c r="P9" s="249">
        <v>951746</v>
      </c>
      <c r="Q9" s="246">
        <v>966890</v>
      </c>
      <c r="R9" s="243">
        <v>930725</v>
      </c>
      <c r="S9" s="248">
        <v>943408</v>
      </c>
      <c r="T9" s="249">
        <v>1036625</v>
      </c>
      <c r="U9" s="246">
        <v>1110056</v>
      </c>
      <c r="V9" s="243">
        <v>1099059</v>
      </c>
      <c r="W9" s="746"/>
      <c r="X9" s="747"/>
      <c r="Y9" s="748"/>
    </row>
    <row r="10" spans="1:25" ht="18" customHeight="1">
      <c r="A10" s="238"/>
      <c r="B10" s="239"/>
      <c r="C10" s="250" t="s">
        <v>147</v>
      </c>
      <c r="D10" s="251" t="s">
        <v>4</v>
      </c>
      <c r="E10" s="252" t="s">
        <v>148</v>
      </c>
      <c r="F10" s="253">
        <v>194211</v>
      </c>
      <c r="G10" s="254">
        <v>186526</v>
      </c>
      <c r="H10" s="255">
        <v>201094</v>
      </c>
      <c r="I10" s="256">
        <v>190070</v>
      </c>
      <c r="J10" s="253">
        <v>194270</v>
      </c>
      <c r="K10" s="254">
        <v>193725</v>
      </c>
      <c r="L10" s="257">
        <v>196176</v>
      </c>
      <c r="M10" s="256">
        <v>251309</v>
      </c>
      <c r="N10" s="253">
        <v>280012</v>
      </c>
      <c r="O10" s="258">
        <v>223579</v>
      </c>
      <c r="P10" s="259">
        <v>250038</v>
      </c>
      <c r="Q10" s="256">
        <v>205356</v>
      </c>
      <c r="R10" s="253">
        <v>266763</v>
      </c>
      <c r="S10" s="258">
        <v>256070</v>
      </c>
      <c r="T10" s="259">
        <v>296256</v>
      </c>
      <c r="U10" s="256">
        <v>287058</v>
      </c>
      <c r="V10" s="253">
        <v>369650</v>
      </c>
      <c r="W10" s="749"/>
      <c r="X10" s="750"/>
      <c r="Y10" s="751"/>
    </row>
    <row r="11" spans="1:25" ht="18" customHeight="1">
      <c r="A11" s="238"/>
      <c r="B11" s="239"/>
      <c r="C11" s="260" t="s">
        <v>149</v>
      </c>
      <c r="D11" s="261" t="s">
        <v>4</v>
      </c>
      <c r="E11" s="262" t="s">
        <v>150</v>
      </c>
      <c r="F11" s="263">
        <v>363737</v>
      </c>
      <c r="G11" s="264">
        <v>394803</v>
      </c>
      <c r="H11" s="265">
        <v>439645</v>
      </c>
      <c r="I11" s="266">
        <v>485363</v>
      </c>
      <c r="J11" s="263">
        <v>403535</v>
      </c>
      <c r="K11" s="264">
        <v>426548</v>
      </c>
      <c r="L11" s="267">
        <v>427701</v>
      </c>
      <c r="M11" s="266">
        <v>549126</v>
      </c>
      <c r="N11" s="263">
        <v>435716</v>
      </c>
      <c r="O11" s="268">
        <v>465826</v>
      </c>
      <c r="P11" s="269">
        <v>483717</v>
      </c>
      <c r="Q11" s="266">
        <v>572175</v>
      </c>
      <c r="R11" s="263">
        <v>439555</v>
      </c>
      <c r="S11" s="268">
        <v>454100</v>
      </c>
      <c r="T11" s="269">
        <v>495754</v>
      </c>
      <c r="U11" s="266">
        <v>601883</v>
      </c>
      <c r="V11" s="263">
        <v>466143</v>
      </c>
      <c r="W11" s="752"/>
      <c r="X11" s="753"/>
      <c r="Y11" s="754"/>
    </row>
    <row r="12" spans="1:25" ht="18" customHeight="1">
      <c r="A12" s="238"/>
      <c r="B12" s="239"/>
      <c r="C12" s="260" t="s">
        <v>151</v>
      </c>
      <c r="D12" s="261" t="s">
        <v>4</v>
      </c>
      <c r="E12" s="262" t="s">
        <v>152</v>
      </c>
      <c r="F12" s="263">
        <v>80814</v>
      </c>
      <c r="G12" s="264">
        <v>103683</v>
      </c>
      <c r="H12" s="265">
        <v>106593</v>
      </c>
      <c r="I12" s="266">
        <v>81948</v>
      </c>
      <c r="J12" s="263">
        <v>84118</v>
      </c>
      <c r="K12" s="264">
        <v>102558</v>
      </c>
      <c r="L12" s="267">
        <v>113087</v>
      </c>
      <c r="M12" s="266">
        <v>81929</v>
      </c>
      <c r="N12" s="263">
        <v>88670</v>
      </c>
      <c r="O12" s="268">
        <v>98237</v>
      </c>
      <c r="P12" s="269">
        <v>115205</v>
      </c>
      <c r="Q12" s="266">
        <v>74828</v>
      </c>
      <c r="R12" s="263">
        <v>86587</v>
      </c>
      <c r="S12" s="268">
        <v>105650</v>
      </c>
      <c r="T12" s="269">
        <v>120988</v>
      </c>
      <c r="U12" s="266">
        <v>101496</v>
      </c>
      <c r="V12" s="263">
        <v>92782</v>
      </c>
      <c r="W12" s="752"/>
      <c r="X12" s="753"/>
      <c r="Y12" s="754"/>
    </row>
    <row r="13" spans="1:25" ht="18" customHeight="1">
      <c r="A13" s="238"/>
      <c r="B13" s="239"/>
      <c r="C13" s="260" t="s">
        <v>153</v>
      </c>
      <c r="D13" s="261" t="s">
        <v>4</v>
      </c>
      <c r="E13" s="262" t="s">
        <v>154</v>
      </c>
      <c r="F13" s="263">
        <v>17334</v>
      </c>
      <c r="G13" s="264">
        <v>22584</v>
      </c>
      <c r="H13" s="265">
        <v>27310</v>
      </c>
      <c r="I13" s="266">
        <v>21543</v>
      </c>
      <c r="J13" s="263">
        <v>20674</v>
      </c>
      <c r="K13" s="264">
        <v>23538</v>
      </c>
      <c r="L13" s="267">
        <v>28750</v>
      </c>
      <c r="M13" s="266">
        <v>15294</v>
      </c>
      <c r="N13" s="263">
        <v>18639</v>
      </c>
      <c r="O13" s="268">
        <v>18486</v>
      </c>
      <c r="P13" s="269">
        <v>20664</v>
      </c>
      <c r="Q13" s="266">
        <v>13727</v>
      </c>
      <c r="R13" s="263">
        <v>16758</v>
      </c>
      <c r="S13" s="268">
        <v>19067</v>
      </c>
      <c r="T13" s="269">
        <v>22656</v>
      </c>
      <c r="U13" s="266">
        <v>14476</v>
      </c>
      <c r="V13" s="263">
        <v>26241</v>
      </c>
      <c r="W13" s="752"/>
      <c r="X13" s="753"/>
      <c r="Y13" s="754"/>
    </row>
    <row r="14" spans="1:25" ht="18" customHeight="1">
      <c r="A14" s="238"/>
      <c r="B14" s="239"/>
      <c r="C14" s="260" t="s">
        <v>155</v>
      </c>
      <c r="D14" s="261" t="s">
        <v>4</v>
      </c>
      <c r="E14" s="262" t="s">
        <v>156</v>
      </c>
      <c r="F14" s="263">
        <v>12448</v>
      </c>
      <c r="G14" s="264">
        <v>12537</v>
      </c>
      <c r="H14" s="265">
        <v>12822</v>
      </c>
      <c r="I14" s="266">
        <v>11895</v>
      </c>
      <c r="J14" s="263">
        <v>14212</v>
      </c>
      <c r="K14" s="264">
        <v>13251</v>
      </c>
      <c r="L14" s="267">
        <v>14847</v>
      </c>
      <c r="M14" s="266">
        <v>9440</v>
      </c>
      <c r="N14" s="263">
        <v>10716</v>
      </c>
      <c r="O14" s="268">
        <v>11734</v>
      </c>
      <c r="P14" s="269">
        <v>11822</v>
      </c>
      <c r="Q14" s="266">
        <v>13296</v>
      </c>
      <c r="R14" s="263">
        <v>14448</v>
      </c>
      <c r="S14" s="268">
        <v>14993</v>
      </c>
      <c r="T14" s="269">
        <v>15008</v>
      </c>
      <c r="U14" s="266">
        <v>16522</v>
      </c>
      <c r="V14" s="263">
        <v>26379</v>
      </c>
      <c r="W14" s="752"/>
      <c r="X14" s="753"/>
      <c r="Y14" s="754"/>
    </row>
    <row r="15" spans="1:25" ht="18" customHeight="1">
      <c r="A15" s="238"/>
      <c r="B15" s="270"/>
      <c r="C15" s="271" t="s">
        <v>157</v>
      </c>
      <c r="D15" s="272" t="s">
        <v>4</v>
      </c>
      <c r="E15" s="273" t="s">
        <v>158</v>
      </c>
      <c r="F15" s="274">
        <v>64771</v>
      </c>
      <c r="G15" s="275">
        <v>60485</v>
      </c>
      <c r="H15" s="276">
        <v>57529</v>
      </c>
      <c r="I15" s="277">
        <v>59631</v>
      </c>
      <c r="J15" s="274">
        <v>70787</v>
      </c>
      <c r="K15" s="275">
        <v>68121</v>
      </c>
      <c r="L15" s="276">
        <v>67486</v>
      </c>
      <c r="M15" s="277">
        <v>67369</v>
      </c>
      <c r="N15" s="274">
        <v>71164</v>
      </c>
      <c r="O15" s="278">
        <v>69195</v>
      </c>
      <c r="P15" s="279">
        <v>70300</v>
      </c>
      <c r="Q15" s="277">
        <v>87509</v>
      </c>
      <c r="R15" s="274">
        <v>106614</v>
      </c>
      <c r="S15" s="278">
        <v>93527</v>
      </c>
      <c r="T15" s="279">
        <v>85963</v>
      </c>
      <c r="U15" s="277">
        <v>88621</v>
      </c>
      <c r="V15" s="274">
        <v>117864</v>
      </c>
      <c r="W15" s="755"/>
      <c r="X15" s="756"/>
      <c r="Y15" s="757"/>
    </row>
    <row r="16" spans="1:25" ht="18" customHeight="1">
      <c r="A16" s="238"/>
      <c r="B16" s="280" t="s">
        <v>159</v>
      </c>
      <c r="C16" s="281"/>
      <c r="D16" s="282" t="s">
        <v>4</v>
      </c>
      <c r="E16" s="283" t="s">
        <v>160</v>
      </c>
      <c r="F16" s="284">
        <v>1394333</v>
      </c>
      <c r="G16" s="285">
        <v>1430853</v>
      </c>
      <c r="H16" s="286">
        <v>1435879</v>
      </c>
      <c r="I16" s="287">
        <v>1419752</v>
      </c>
      <c r="J16" s="284">
        <v>1455906</v>
      </c>
      <c r="K16" s="285">
        <v>1500428</v>
      </c>
      <c r="L16" s="247">
        <v>1466250</v>
      </c>
      <c r="M16" s="287">
        <v>1501595</v>
      </c>
      <c r="N16" s="284">
        <v>1657542</v>
      </c>
      <c r="O16" s="288">
        <v>1670383</v>
      </c>
      <c r="P16" s="249">
        <v>1752689</v>
      </c>
      <c r="Q16" s="287">
        <v>1719118</v>
      </c>
      <c r="R16" s="284">
        <v>1731902</v>
      </c>
      <c r="S16" s="288">
        <v>1732261</v>
      </c>
      <c r="T16" s="249">
        <v>1741667</v>
      </c>
      <c r="U16" s="287">
        <v>1786959</v>
      </c>
      <c r="V16" s="284">
        <v>1819099</v>
      </c>
      <c r="W16" s="758"/>
      <c r="X16" s="747"/>
      <c r="Y16" s="759"/>
    </row>
    <row r="17" spans="1:25" ht="18" customHeight="1">
      <c r="A17" s="238"/>
      <c r="B17" s="239"/>
      <c r="C17" s="289" t="s">
        <v>161</v>
      </c>
      <c r="D17" s="251" t="s">
        <v>4</v>
      </c>
      <c r="E17" s="252" t="s">
        <v>162</v>
      </c>
      <c r="F17" s="290">
        <v>324096</v>
      </c>
      <c r="G17" s="291">
        <v>338351</v>
      </c>
      <c r="H17" s="292">
        <v>340534</v>
      </c>
      <c r="I17" s="293">
        <v>348398</v>
      </c>
      <c r="J17" s="290">
        <v>348420</v>
      </c>
      <c r="K17" s="291">
        <v>352052</v>
      </c>
      <c r="L17" s="257">
        <v>349737</v>
      </c>
      <c r="M17" s="293">
        <v>355717</v>
      </c>
      <c r="N17" s="290">
        <v>336839</v>
      </c>
      <c r="O17" s="294">
        <v>334591</v>
      </c>
      <c r="P17" s="259">
        <v>345957</v>
      </c>
      <c r="Q17" s="293">
        <v>344922</v>
      </c>
      <c r="R17" s="290">
        <v>341093</v>
      </c>
      <c r="S17" s="294">
        <v>342383</v>
      </c>
      <c r="T17" s="259">
        <v>338971</v>
      </c>
      <c r="U17" s="293">
        <v>339158</v>
      </c>
      <c r="V17" s="290">
        <v>333805</v>
      </c>
      <c r="W17" s="760"/>
      <c r="X17" s="750"/>
      <c r="Y17" s="761"/>
    </row>
    <row r="18" spans="1:25" ht="18" customHeight="1">
      <c r="A18" s="238"/>
      <c r="B18" s="239"/>
      <c r="C18" s="295" t="s">
        <v>163</v>
      </c>
      <c r="D18" s="296" t="s">
        <v>4</v>
      </c>
      <c r="E18" s="297" t="s">
        <v>164</v>
      </c>
      <c r="F18" s="298" t="s">
        <v>122</v>
      </c>
      <c r="G18" s="299" t="s">
        <v>122</v>
      </c>
      <c r="H18" s="300" t="s">
        <v>122</v>
      </c>
      <c r="I18" s="301" t="s">
        <v>122</v>
      </c>
      <c r="J18" s="298" t="s">
        <v>122</v>
      </c>
      <c r="K18" s="299" t="s">
        <v>122</v>
      </c>
      <c r="L18" s="300" t="s">
        <v>122</v>
      </c>
      <c r="M18" s="301" t="s">
        <v>122</v>
      </c>
      <c r="N18" s="298">
        <v>138418</v>
      </c>
      <c r="O18" s="302">
        <v>162349</v>
      </c>
      <c r="P18" s="303">
        <v>162115</v>
      </c>
      <c r="Q18" s="301">
        <v>160005</v>
      </c>
      <c r="R18" s="298">
        <v>158585</v>
      </c>
      <c r="S18" s="302">
        <v>155818</v>
      </c>
      <c r="T18" s="303">
        <v>150028</v>
      </c>
      <c r="U18" s="301">
        <v>153357</v>
      </c>
      <c r="V18" s="298">
        <v>149087</v>
      </c>
      <c r="W18" s="762"/>
      <c r="X18" s="763"/>
      <c r="Y18" s="764"/>
    </row>
    <row r="19" spans="1:25" ht="18" customHeight="1">
      <c r="A19" s="238"/>
      <c r="B19" s="239"/>
      <c r="C19" s="304" t="s">
        <v>165</v>
      </c>
      <c r="D19" s="261" t="s">
        <v>4</v>
      </c>
      <c r="E19" s="262" t="s">
        <v>166</v>
      </c>
      <c r="F19" s="263">
        <v>346835</v>
      </c>
      <c r="G19" s="264">
        <v>352299</v>
      </c>
      <c r="H19" s="265">
        <v>354892</v>
      </c>
      <c r="I19" s="266">
        <v>335887</v>
      </c>
      <c r="J19" s="263">
        <v>345913</v>
      </c>
      <c r="K19" s="264">
        <v>358321</v>
      </c>
      <c r="L19" s="267">
        <v>351408</v>
      </c>
      <c r="M19" s="266">
        <v>357014</v>
      </c>
      <c r="N19" s="263">
        <v>365895</v>
      </c>
      <c r="O19" s="268">
        <v>363462</v>
      </c>
      <c r="P19" s="269">
        <v>398682</v>
      </c>
      <c r="Q19" s="266">
        <v>391017</v>
      </c>
      <c r="R19" s="263">
        <v>385027</v>
      </c>
      <c r="S19" s="268">
        <v>380100</v>
      </c>
      <c r="T19" s="269">
        <v>391527</v>
      </c>
      <c r="U19" s="266">
        <v>415272</v>
      </c>
      <c r="V19" s="263">
        <v>455886</v>
      </c>
      <c r="W19" s="752"/>
      <c r="X19" s="753"/>
      <c r="Y19" s="754"/>
    </row>
    <row r="20" spans="1:25" ht="18" customHeight="1">
      <c r="A20" s="238"/>
      <c r="B20" s="239"/>
      <c r="C20" s="304" t="s">
        <v>167</v>
      </c>
      <c r="D20" s="261" t="s">
        <v>4</v>
      </c>
      <c r="E20" s="262" t="s">
        <v>168</v>
      </c>
      <c r="F20" s="263">
        <v>431545</v>
      </c>
      <c r="G20" s="264">
        <v>433842</v>
      </c>
      <c r="H20" s="265">
        <v>435281</v>
      </c>
      <c r="I20" s="266">
        <v>431412</v>
      </c>
      <c r="J20" s="263">
        <v>434616</v>
      </c>
      <c r="K20" s="264">
        <v>437064</v>
      </c>
      <c r="L20" s="267">
        <v>440206</v>
      </c>
      <c r="M20" s="266">
        <v>444444</v>
      </c>
      <c r="N20" s="263">
        <v>456731</v>
      </c>
      <c r="O20" s="268">
        <v>458948</v>
      </c>
      <c r="P20" s="269">
        <v>470422</v>
      </c>
      <c r="Q20" s="266">
        <v>477716</v>
      </c>
      <c r="R20" s="263">
        <v>478083</v>
      </c>
      <c r="S20" s="268">
        <v>477427</v>
      </c>
      <c r="T20" s="269">
        <v>479830</v>
      </c>
      <c r="U20" s="266">
        <v>477495</v>
      </c>
      <c r="V20" s="263">
        <v>480212</v>
      </c>
      <c r="W20" s="752"/>
      <c r="X20" s="753"/>
      <c r="Y20" s="754"/>
    </row>
    <row r="21" spans="1:25" ht="18" customHeight="1">
      <c r="A21" s="238"/>
      <c r="B21" s="239"/>
      <c r="C21" s="304" t="s">
        <v>169</v>
      </c>
      <c r="D21" s="261" t="s">
        <v>4</v>
      </c>
      <c r="E21" s="262" t="s">
        <v>170</v>
      </c>
      <c r="F21" s="263">
        <v>28179</v>
      </c>
      <c r="G21" s="264">
        <v>27950</v>
      </c>
      <c r="H21" s="265">
        <v>27672</v>
      </c>
      <c r="I21" s="266">
        <v>27384</v>
      </c>
      <c r="J21" s="263">
        <v>27244</v>
      </c>
      <c r="K21" s="264">
        <v>27110</v>
      </c>
      <c r="L21" s="267">
        <v>26990</v>
      </c>
      <c r="M21" s="266">
        <v>27331</v>
      </c>
      <c r="N21" s="263">
        <v>27185</v>
      </c>
      <c r="O21" s="268">
        <v>27086</v>
      </c>
      <c r="P21" s="269">
        <v>27007</v>
      </c>
      <c r="Q21" s="266">
        <v>27113</v>
      </c>
      <c r="R21" s="263">
        <v>26878</v>
      </c>
      <c r="S21" s="268">
        <v>26790</v>
      </c>
      <c r="T21" s="269">
        <v>26688</v>
      </c>
      <c r="U21" s="266">
        <v>26825</v>
      </c>
      <c r="V21" s="263">
        <v>26783</v>
      </c>
      <c r="W21" s="752"/>
      <c r="X21" s="753"/>
      <c r="Y21" s="754"/>
    </row>
    <row r="22" spans="1:25" ht="18" customHeight="1">
      <c r="A22" s="238"/>
      <c r="B22" s="239"/>
      <c r="C22" s="304" t="s">
        <v>171</v>
      </c>
      <c r="D22" s="261" t="s">
        <v>4</v>
      </c>
      <c r="E22" s="262" t="s">
        <v>172</v>
      </c>
      <c r="F22" s="263">
        <v>5930</v>
      </c>
      <c r="G22" s="264">
        <v>5960</v>
      </c>
      <c r="H22" s="265">
        <v>6389</v>
      </c>
      <c r="I22" s="266">
        <v>6831</v>
      </c>
      <c r="J22" s="263">
        <v>6596</v>
      </c>
      <c r="K22" s="264">
        <v>7119</v>
      </c>
      <c r="L22" s="267">
        <v>6899</v>
      </c>
      <c r="M22" s="266">
        <v>6573</v>
      </c>
      <c r="N22" s="263">
        <v>6800</v>
      </c>
      <c r="O22" s="268">
        <v>7804</v>
      </c>
      <c r="P22" s="269">
        <v>8150</v>
      </c>
      <c r="Q22" s="266">
        <v>8366</v>
      </c>
      <c r="R22" s="263">
        <v>8480</v>
      </c>
      <c r="S22" s="268">
        <v>8563</v>
      </c>
      <c r="T22" s="269">
        <v>10452</v>
      </c>
      <c r="U22" s="266">
        <v>5756</v>
      </c>
      <c r="V22" s="263">
        <v>5727</v>
      </c>
      <c r="W22" s="752"/>
      <c r="X22" s="753"/>
      <c r="Y22" s="754"/>
    </row>
    <row r="23" spans="1:25" ht="18" customHeight="1">
      <c r="A23" s="238"/>
      <c r="B23" s="239"/>
      <c r="C23" s="304" t="s">
        <v>155</v>
      </c>
      <c r="D23" s="261" t="s">
        <v>4</v>
      </c>
      <c r="E23" s="262" t="s">
        <v>173</v>
      </c>
      <c r="F23" s="263">
        <v>111251</v>
      </c>
      <c r="G23" s="264">
        <v>128635</v>
      </c>
      <c r="H23" s="265">
        <v>140982</v>
      </c>
      <c r="I23" s="266">
        <v>138223</v>
      </c>
      <c r="J23" s="263">
        <v>165405</v>
      </c>
      <c r="K23" s="264">
        <v>192873</v>
      </c>
      <c r="L23" s="267">
        <v>149707</v>
      </c>
      <c r="M23" s="266">
        <v>168803</v>
      </c>
      <c r="N23" s="263">
        <v>182354</v>
      </c>
      <c r="O23" s="268">
        <v>166297</v>
      </c>
      <c r="P23" s="269">
        <v>190276</v>
      </c>
      <c r="Q23" s="266">
        <v>142211</v>
      </c>
      <c r="R23" s="263">
        <v>172380</v>
      </c>
      <c r="S23" s="268">
        <v>181829</v>
      </c>
      <c r="T23" s="269">
        <v>186441</v>
      </c>
      <c r="U23" s="266">
        <v>216942</v>
      </c>
      <c r="V23" s="263">
        <v>221246</v>
      </c>
      <c r="W23" s="752"/>
      <c r="X23" s="753"/>
      <c r="Y23" s="754"/>
    </row>
    <row r="24" spans="1:25" ht="18" customHeight="1">
      <c r="A24" s="238"/>
      <c r="B24" s="239"/>
      <c r="C24" s="304" t="s">
        <v>174</v>
      </c>
      <c r="D24" s="261" t="s">
        <v>4</v>
      </c>
      <c r="E24" s="262" t="s">
        <v>175</v>
      </c>
      <c r="F24" s="263">
        <v>111970</v>
      </c>
      <c r="G24" s="264">
        <v>107489</v>
      </c>
      <c r="H24" s="265">
        <v>94274</v>
      </c>
      <c r="I24" s="266">
        <v>95757</v>
      </c>
      <c r="J24" s="263">
        <v>89467</v>
      </c>
      <c r="K24" s="264">
        <v>87319</v>
      </c>
      <c r="L24" s="267">
        <v>100806</v>
      </c>
      <c r="M24" s="266">
        <v>98220</v>
      </c>
      <c r="N24" s="263">
        <v>96133</v>
      </c>
      <c r="O24" s="268">
        <v>100786</v>
      </c>
      <c r="P24" s="269">
        <v>96425</v>
      </c>
      <c r="Q24" s="266">
        <v>110946</v>
      </c>
      <c r="R24" s="263">
        <v>102112</v>
      </c>
      <c r="S24" s="268">
        <v>97799</v>
      </c>
      <c r="T24" s="269">
        <v>95282</v>
      </c>
      <c r="U24" s="266">
        <v>86182</v>
      </c>
      <c r="V24" s="263">
        <v>83142</v>
      </c>
      <c r="W24" s="752"/>
      <c r="X24" s="753"/>
      <c r="Y24" s="754"/>
    </row>
    <row r="25" spans="1:25" ht="18" customHeight="1">
      <c r="A25" s="238"/>
      <c r="B25" s="270"/>
      <c r="C25" s="305" t="s">
        <v>176</v>
      </c>
      <c r="D25" s="272" t="s">
        <v>4</v>
      </c>
      <c r="E25" s="273" t="s">
        <v>177</v>
      </c>
      <c r="F25" s="306">
        <v>34527</v>
      </c>
      <c r="G25" s="307">
        <v>36327</v>
      </c>
      <c r="H25" s="308">
        <v>35855</v>
      </c>
      <c r="I25" s="309">
        <v>35860</v>
      </c>
      <c r="J25" s="306">
        <v>38245</v>
      </c>
      <c r="K25" s="307">
        <v>38570</v>
      </c>
      <c r="L25" s="276">
        <v>40497</v>
      </c>
      <c r="M25" s="309">
        <v>43493</v>
      </c>
      <c r="N25" s="306">
        <v>47187</v>
      </c>
      <c r="O25" s="278">
        <v>49061</v>
      </c>
      <c r="P25" s="279">
        <v>53658</v>
      </c>
      <c r="Q25" s="309">
        <v>56823</v>
      </c>
      <c r="R25" s="306">
        <v>59264</v>
      </c>
      <c r="S25" s="278">
        <v>61550</v>
      </c>
      <c r="T25" s="279">
        <v>62448</v>
      </c>
      <c r="U25" s="309">
        <v>65973</v>
      </c>
      <c r="V25" s="306">
        <v>63212</v>
      </c>
      <c r="W25" s="755"/>
      <c r="X25" s="756"/>
      <c r="Y25" s="765"/>
    </row>
    <row r="26" spans="1:25" ht="18" customHeight="1" thickBot="1">
      <c r="A26" s="238"/>
      <c r="B26" s="310" t="s">
        <v>178</v>
      </c>
      <c r="C26" s="311"/>
      <c r="D26" s="312" t="s">
        <v>4</v>
      </c>
      <c r="E26" s="313" t="s">
        <v>179</v>
      </c>
      <c r="F26" s="314">
        <v>2127648</v>
      </c>
      <c r="G26" s="315">
        <v>2211472</v>
      </c>
      <c r="H26" s="316">
        <v>2280872</v>
      </c>
      <c r="I26" s="317">
        <v>2270203</v>
      </c>
      <c r="J26" s="314">
        <v>2243502</v>
      </c>
      <c r="K26" s="315">
        <v>2328168</v>
      </c>
      <c r="L26" s="318">
        <v>2314297</v>
      </c>
      <c r="M26" s="317">
        <v>2476062</v>
      </c>
      <c r="N26" s="314">
        <v>2562459</v>
      </c>
      <c r="O26" s="319">
        <v>2557441</v>
      </c>
      <c r="P26" s="320">
        <v>2704435</v>
      </c>
      <c r="Q26" s="317">
        <v>2686008</v>
      </c>
      <c r="R26" s="314">
        <v>2662626</v>
      </c>
      <c r="S26" s="319">
        <v>2675669</v>
      </c>
      <c r="T26" s="320">
        <v>2778292</v>
      </c>
      <c r="U26" s="317">
        <v>2897015</v>
      </c>
      <c r="V26" s="314">
        <v>2918158</v>
      </c>
      <c r="W26" s="766"/>
      <c r="X26" s="767"/>
      <c r="Y26" s="768"/>
    </row>
    <row r="27" spans="1:25" ht="18" customHeight="1">
      <c r="B27" s="227" t="s">
        <v>180</v>
      </c>
      <c r="C27" s="228"/>
      <c r="D27" s="229" t="s">
        <v>4</v>
      </c>
      <c r="E27" s="230" t="s">
        <v>181</v>
      </c>
      <c r="F27" s="231"/>
      <c r="G27" s="232"/>
      <c r="H27" s="232"/>
      <c r="I27" s="234"/>
      <c r="J27" s="231"/>
      <c r="K27" s="232"/>
      <c r="L27" s="321"/>
      <c r="M27" s="234"/>
      <c r="N27" s="231"/>
      <c r="O27" s="322"/>
      <c r="P27" s="322"/>
      <c r="Q27" s="234"/>
      <c r="R27" s="231"/>
      <c r="S27" s="680"/>
      <c r="T27" s="680"/>
      <c r="U27" s="679"/>
      <c r="V27" s="231"/>
      <c r="W27" s="680"/>
      <c r="X27" s="680"/>
      <c r="Y27" s="679"/>
    </row>
    <row r="28" spans="1:25" ht="18" customHeight="1">
      <c r="A28" s="238"/>
      <c r="B28" s="239" t="s">
        <v>182</v>
      </c>
      <c r="C28" s="323"/>
      <c r="D28" s="241" t="s">
        <v>4</v>
      </c>
      <c r="E28" s="242" t="s">
        <v>183</v>
      </c>
      <c r="F28" s="324">
        <v>644683</v>
      </c>
      <c r="G28" s="325">
        <v>655897</v>
      </c>
      <c r="H28" s="326">
        <v>720948</v>
      </c>
      <c r="I28" s="327">
        <v>707217</v>
      </c>
      <c r="J28" s="324">
        <v>637795</v>
      </c>
      <c r="K28" s="325">
        <v>664596</v>
      </c>
      <c r="L28" s="247">
        <v>637176</v>
      </c>
      <c r="M28" s="327">
        <v>816859</v>
      </c>
      <c r="N28" s="324">
        <v>793466</v>
      </c>
      <c r="O28" s="248">
        <v>761736</v>
      </c>
      <c r="P28" s="249">
        <v>811669</v>
      </c>
      <c r="Q28" s="327">
        <v>883038</v>
      </c>
      <c r="R28" s="324">
        <v>836811</v>
      </c>
      <c r="S28" s="248">
        <v>850121</v>
      </c>
      <c r="T28" s="249">
        <v>860251</v>
      </c>
      <c r="U28" s="327">
        <v>924387</v>
      </c>
      <c r="V28" s="324">
        <v>967245</v>
      </c>
      <c r="W28" s="746"/>
      <c r="X28" s="747"/>
      <c r="Y28" s="769"/>
    </row>
    <row r="29" spans="1:25" ht="18" customHeight="1">
      <c r="A29" s="238"/>
      <c r="B29" s="239"/>
      <c r="C29" s="250" t="s">
        <v>184</v>
      </c>
      <c r="D29" s="251" t="s">
        <v>4</v>
      </c>
      <c r="E29" s="252" t="s">
        <v>185</v>
      </c>
      <c r="F29" s="253">
        <v>263536</v>
      </c>
      <c r="G29" s="254">
        <v>275279</v>
      </c>
      <c r="H29" s="255">
        <v>276696</v>
      </c>
      <c r="I29" s="256">
        <v>307885</v>
      </c>
      <c r="J29" s="253">
        <v>269162</v>
      </c>
      <c r="K29" s="254">
        <v>287219</v>
      </c>
      <c r="L29" s="257">
        <v>282039</v>
      </c>
      <c r="M29" s="256">
        <v>359013</v>
      </c>
      <c r="N29" s="253">
        <v>336692</v>
      </c>
      <c r="O29" s="258">
        <v>313301</v>
      </c>
      <c r="P29" s="259">
        <v>346360</v>
      </c>
      <c r="Q29" s="256">
        <v>359508</v>
      </c>
      <c r="R29" s="253">
        <v>336135</v>
      </c>
      <c r="S29" s="258">
        <v>333130</v>
      </c>
      <c r="T29" s="259">
        <v>352195</v>
      </c>
      <c r="U29" s="256">
        <v>419012</v>
      </c>
      <c r="V29" s="253">
        <v>386624</v>
      </c>
      <c r="W29" s="749"/>
      <c r="X29" s="750"/>
      <c r="Y29" s="751"/>
    </row>
    <row r="30" spans="1:25" ht="18" customHeight="1">
      <c r="A30" s="238"/>
      <c r="B30" s="239"/>
      <c r="C30" s="260" t="s">
        <v>186</v>
      </c>
      <c r="D30" s="261" t="s">
        <v>4</v>
      </c>
      <c r="E30" s="262" t="s">
        <v>187</v>
      </c>
      <c r="F30" s="263">
        <v>199140</v>
      </c>
      <c r="G30" s="264">
        <v>195466</v>
      </c>
      <c r="H30" s="265">
        <v>222873</v>
      </c>
      <c r="I30" s="266">
        <v>213791</v>
      </c>
      <c r="J30" s="263">
        <v>216128</v>
      </c>
      <c r="K30" s="264">
        <v>209868</v>
      </c>
      <c r="L30" s="267">
        <v>216669</v>
      </c>
      <c r="M30" s="266">
        <v>218774</v>
      </c>
      <c r="N30" s="263">
        <v>266609</v>
      </c>
      <c r="O30" s="268">
        <v>254774</v>
      </c>
      <c r="P30" s="269">
        <v>269818</v>
      </c>
      <c r="Q30" s="266">
        <v>256740</v>
      </c>
      <c r="R30" s="263">
        <v>290858</v>
      </c>
      <c r="S30" s="268">
        <v>272527</v>
      </c>
      <c r="T30" s="269">
        <v>274074</v>
      </c>
      <c r="U30" s="266">
        <v>270224</v>
      </c>
      <c r="V30" s="263">
        <v>279597</v>
      </c>
      <c r="W30" s="752"/>
      <c r="X30" s="753"/>
      <c r="Y30" s="754"/>
    </row>
    <row r="31" spans="1:25" ht="18" customHeight="1">
      <c r="A31" s="238"/>
      <c r="B31" s="239"/>
      <c r="C31" s="304" t="s">
        <v>188</v>
      </c>
      <c r="D31" s="261" t="s">
        <v>4</v>
      </c>
      <c r="E31" s="262" t="s">
        <v>189</v>
      </c>
      <c r="F31" s="263">
        <v>126066</v>
      </c>
      <c r="G31" s="264">
        <v>108638</v>
      </c>
      <c r="H31" s="265">
        <v>136286</v>
      </c>
      <c r="I31" s="266">
        <v>97413</v>
      </c>
      <c r="J31" s="263">
        <v>96359</v>
      </c>
      <c r="K31" s="264">
        <v>105009</v>
      </c>
      <c r="L31" s="267">
        <v>76833</v>
      </c>
      <c r="M31" s="266">
        <v>134586</v>
      </c>
      <c r="N31" s="263">
        <v>111961</v>
      </c>
      <c r="O31" s="268">
        <v>103112</v>
      </c>
      <c r="P31" s="269">
        <v>110159</v>
      </c>
      <c r="Q31" s="266">
        <v>157094</v>
      </c>
      <c r="R31" s="263">
        <v>121005</v>
      </c>
      <c r="S31" s="268">
        <v>148370</v>
      </c>
      <c r="T31" s="269">
        <v>131544</v>
      </c>
      <c r="U31" s="266">
        <v>105748</v>
      </c>
      <c r="V31" s="263">
        <v>197511</v>
      </c>
      <c r="W31" s="752"/>
      <c r="X31" s="753"/>
      <c r="Y31" s="754"/>
    </row>
    <row r="32" spans="1:25" ht="18" customHeight="1">
      <c r="A32" s="238"/>
      <c r="B32" s="239"/>
      <c r="C32" s="304" t="s">
        <v>190</v>
      </c>
      <c r="D32" s="261" t="s">
        <v>191</v>
      </c>
      <c r="E32" s="262" t="s">
        <v>192</v>
      </c>
      <c r="F32" s="298" t="s">
        <v>122</v>
      </c>
      <c r="G32" s="299" t="s">
        <v>122</v>
      </c>
      <c r="H32" s="300" t="s">
        <v>122</v>
      </c>
      <c r="I32" s="301" t="s">
        <v>122</v>
      </c>
      <c r="J32" s="298" t="s">
        <v>122</v>
      </c>
      <c r="K32" s="299" t="s">
        <v>122</v>
      </c>
      <c r="L32" s="300" t="s">
        <v>122</v>
      </c>
      <c r="M32" s="301" t="s">
        <v>122</v>
      </c>
      <c r="N32" s="263">
        <v>33564</v>
      </c>
      <c r="O32" s="268">
        <v>36863</v>
      </c>
      <c r="P32" s="269">
        <v>37772</v>
      </c>
      <c r="Q32" s="266">
        <v>39143</v>
      </c>
      <c r="R32" s="263">
        <v>40011</v>
      </c>
      <c r="S32" s="268">
        <v>40836</v>
      </c>
      <c r="T32" s="269">
        <v>40612</v>
      </c>
      <c r="U32" s="266">
        <v>41439</v>
      </c>
      <c r="V32" s="263">
        <v>39506</v>
      </c>
      <c r="W32" s="752"/>
      <c r="X32" s="753"/>
      <c r="Y32" s="754"/>
    </row>
    <row r="33" spans="1:25" ht="18" customHeight="1">
      <c r="A33" s="238"/>
      <c r="B33" s="239"/>
      <c r="C33" s="304" t="s">
        <v>193</v>
      </c>
      <c r="D33" s="261" t="s">
        <v>4</v>
      </c>
      <c r="E33" s="262" t="s">
        <v>194</v>
      </c>
      <c r="F33" s="263">
        <v>4677</v>
      </c>
      <c r="G33" s="264">
        <v>15318</v>
      </c>
      <c r="H33" s="265">
        <v>25784</v>
      </c>
      <c r="I33" s="266">
        <v>23111</v>
      </c>
      <c r="J33" s="263">
        <v>3690</v>
      </c>
      <c r="K33" s="264">
        <v>3756</v>
      </c>
      <c r="L33" s="267">
        <v>4301</v>
      </c>
      <c r="M33" s="266">
        <v>28717</v>
      </c>
      <c r="N33" s="263">
        <v>1085</v>
      </c>
      <c r="O33" s="268">
        <v>1226</v>
      </c>
      <c r="P33" s="269">
        <v>2943</v>
      </c>
      <c r="Q33" s="266">
        <v>4604</v>
      </c>
      <c r="R33" s="263">
        <v>5115</v>
      </c>
      <c r="S33" s="268">
        <v>6173</v>
      </c>
      <c r="T33" s="269">
        <v>12165</v>
      </c>
      <c r="U33" s="266">
        <v>4075</v>
      </c>
      <c r="V33" s="263">
        <v>6209</v>
      </c>
      <c r="W33" s="752"/>
      <c r="X33" s="753"/>
      <c r="Y33" s="754"/>
    </row>
    <row r="34" spans="1:25" ht="18" customHeight="1">
      <c r="A34" s="238"/>
      <c r="B34" s="239"/>
      <c r="C34" s="260" t="s">
        <v>195</v>
      </c>
      <c r="D34" s="261" t="s">
        <v>4</v>
      </c>
      <c r="E34" s="262" t="s">
        <v>196</v>
      </c>
      <c r="F34" s="263">
        <v>12113</v>
      </c>
      <c r="G34" s="264">
        <v>26107</v>
      </c>
      <c r="H34" s="265">
        <v>18806</v>
      </c>
      <c r="I34" s="266">
        <v>26213</v>
      </c>
      <c r="J34" s="263">
        <v>13423</v>
      </c>
      <c r="K34" s="264">
        <v>21947</v>
      </c>
      <c r="L34" s="267">
        <v>16648</v>
      </c>
      <c r="M34" s="266">
        <v>30437</v>
      </c>
      <c r="N34" s="263">
        <v>10868</v>
      </c>
      <c r="O34" s="268">
        <v>25953</v>
      </c>
      <c r="P34" s="269">
        <v>16390</v>
      </c>
      <c r="Q34" s="266">
        <v>32002</v>
      </c>
      <c r="R34" s="263">
        <v>12838</v>
      </c>
      <c r="S34" s="268">
        <v>24766</v>
      </c>
      <c r="T34" s="269">
        <v>20886</v>
      </c>
      <c r="U34" s="266">
        <v>39602</v>
      </c>
      <c r="V34" s="263">
        <v>13724</v>
      </c>
      <c r="W34" s="752"/>
      <c r="X34" s="753"/>
      <c r="Y34" s="754"/>
    </row>
    <row r="35" spans="1:25" ht="18" customHeight="1">
      <c r="A35" s="238"/>
      <c r="B35" s="328"/>
      <c r="C35" s="260" t="s">
        <v>197</v>
      </c>
      <c r="D35" s="261" t="s">
        <v>4</v>
      </c>
      <c r="E35" s="262" t="s">
        <v>198</v>
      </c>
      <c r="F35" s="263">
        <v>3883</v>
      </c>
      <c r="G35" s="264">
        <v>4851</v>
      </c>
      <c r="H35" s="265">
        <v>9364</v>
      </c>
      <c r="I35" s="266">
        <v>7935</v>
      </c>
      <c r="J35" s="263">
        <v>5667</v>
      </c>
      <c r="K35" s="264">
        <v>9535</v>
      </c>
      <c r="L35" s="267">
        <v>14287</v>
      </c>
      <c r="M35" s="266">
        <v>12434</v>
      </c>
      <c r="N35" s="263">
        <v>8760</v>
      </c>
      <c r="O35" s="268">
        <v>10737</v>
      </c>
      <c r="P35" s="269">
        <v>10355</v>
      </c>
      <c r="Q35" s="266">
        <v>4273</v>
      </c>
      <c r="R35" s="263">
        <v>3131</v>
      </c>
      <c r="S35" s="268">
        <v>1982</v>
      </c>
      <c r="T35" s="269">
        <v>1786</v>
      </c>
      <c r="U35" s="266">
        <v>4224</v>
      </c>
      <c r="V35" s="263">
        <v>4851</v>
      </c>
      <c r="W35" s="752"/>
      <c r="X35" s="753"/>
      <c r="Y35" s="754"/>
    </row>
    <row r="36" spans="1:25" ht="18" customHeight="1">
      <c r="A36" s="238"/>
      <c r="B36" s="329"/>
      <c r="C36" s="330" t="s">
        <v>199</v>
      </c>
      <c r="D36" s="331" t="s">
        <v>4</v>
      </c>
      <c r="E36" s="332" t="s">
        <v>200</v>
      </c>
      <c r="F36" s="333">
        <v>35269</v>
      </c>
      <c r="G36" s="334">
        <v>30239</v>
      </c>
      <c r="H36" s="335">
        <v>31141</v>
      </c>
      <c r="I36" s="336">
        <v>30870</v>
      </c>
      <c r="J36" s="333">
        <v>33368</v>
      </c>
      <c r="K36" s="334">
        <v>27263</v>
      </c>
      <c r="L36" s="276">
        <v>26399</v>
      </c>
      <c r="M36" s="336">
        <v>32898</v>
      </c>
      <c r="N36" s="333">
        <v>23927</v>
      </c>
      <c r="O36" s="337">
        <v>15769</v>
      </c>
      <c r="P36" s="279">
        <v>17872</v>
      </c>
      <c r="Q36" s="336">
        <v>29674</v>
      </c>
      <c r="R36" s="333">
        <v>27717</v>
      </c>
      <c r="S36" s="337">
        <v>22338</v>
      </c>
      <c r="T36" s="279">
        <v>26989</v>
      </c>
      <c r="U36" s="336">
        <v>40064</v>
      </c>
      <c r="V36" s="333">
        <v>39223</v>
      </c>
      <c r="W36" s="770"/>
      <c r="X36" s="756"/>
      <c r="Y36" s="771"/>
    </row>
    <row r="37" spans="1:25" ht="18" customHeight="1">
      <c r="A37" s="238"/>
      <c r="B37" s="280" t="s">
        <v>201</v>
      </c>
      <c r="C37" s="281"/>
      <c r="D37" s="282" t="s">
        <v>4</v>
      </c>
      <c r="E37" s="283" t="s">
        <v>202</v>
      </c>
      <c r="F37" s="338">
        <v>672489</v>
      </c>
      <c r="G37" s="339">
        <v>708662</v>
      </c>
      <c r="H37" s="340">
        <v>690419</v>
      </c>
      <c r="I37" s="341">
        <v>702479</v>
      </c>
      <c r="J37" s="338">
        <v>705251</v>
      </c>
      <c r="K37" s="339">
        <v>712970</v>
      </c>
      <c r="L37" s="247">
        <v>758881</v>
      </c>
      <c r="M37" s="341">
        <v>692394</v>
      </c>
      <c r="N37" s="338">
        <v>801687</v>
      </c>
      <c r="O37" s="342">
        <v>821766</v>
      </c>
      <c r="P37" s="249">
        <v>883834</v>
      </c>
      <c r="Q37" s="341">
        <v>815555</v>
      </c>
      <c r="R37" s="338">
        <v>816248</v>
      </c>
      <c r="S37" s="342">
        <v>790722</v>
      </c>
      <c r="T37" s="249">
        <v>871706</v>
      </c>
      <c r="U37" s="341">
        <v>846080</v>
      </c>
      <c r="V37" s="338">
        <v>803560</v>
      </c>
      <c r="W37" s="772"/>
      <c r="X37" s="747"/>
      <c r="Y37" s="773"/>
    </row>
    <row r="38" spans="1:25" ht="18" customHeight="1">
      <c r="A38" s="238"/>
      <c r="B38" s="239"/>
      <c r="C38" s="250" t="s">
        <v>203</v>
      </c>
      <c r="D38" s="251" t="s">
        <v>4</v>
      </c>
      <c r="E38" s="252" t="s">
        <v>204</v>
      </c>
      <c r="F38" s="253">
        <v>433741</v>
      </c>
      <c r="G38" s="254">
        <v>465693</v>
      </c>
      <c r="H38" s="255">
        <v>456266</v>
      </c>
      <c r="I38" s="256">
        <v>468860</v>
      </c>
      <c r="J38" s="253">
        <v>466210</v>
      </c>
      <c r="K38" s="254">
        <v>469722</v>
      </c>
      <c r="L38" s="257">
        <v>506637</v>
      </c>
      <c r="M38" s="256">
        <v>446437</v>
      </c>
      <c r="N38" s="253">
        <v>454838</v>
      </c>
      <c r="O38" s="258">
        <v>454502</v>
      </c>
      <c r="P38" s="259">
        <v>511833</v>
      </c>
      <c r="Q38" s="256">
        <v>440861</v>
      </c>
      <c r="R38" s="253">
        <v>440544</v>
      </c>
      <c r="S38" s="258">
        <v>409492</v>
      </c>
      <c r="T38" s="259">
        <v>480789</v>
      </c>
      <c r="U38" s="256">
        <v>473154</v>
      </c>
      <c r="V38" s="253">
        <v>427698</v>
      </c>
      <c r="W38" s="749"/>
      <c r="X38" s="750"/>
      <c r="Y38" s="751"/>
    </row>
    <row r="39" spans="1:25" ht="18" customHeight="1">
      <c r="A39" s="238"/>
      <c r="B39" s="239"/>
      <c r="C39" s="343" t="s">
        <v>190</v>
      </c>
      <c r="D39" s="251" t="s">
        <v>4</v>
      </c>
      <c r="E39" s="297" t="s">
        <v>205</v>
      </c>
      <c r="F39" s="298" t="s">
        <v>122</v>
      </c>
      <c r="G39" s="299" t="s">
        <v>122</v>
      </c>
      <c r="H39" s="300" t="s">
        <v>122</v>
      </c>
      <c r="I39" s="301" t="s">
        <v>122</v>
      </c>
      <c r="J39" s="298" t="s">
        <v>122</v>
      </c>
      <c r="K39" s="299" t="s">
        <v>122</v>
      </c>
      <c r="L39" s="300" t="s">
        <v>122</v>
      </c>
      <c r="M39" s="301" t="s">
        <v>122</v>
      </c>
      <c r="N39" s="344">
        <v>105752</v>
      </c>
      <c r="O39" s="345">
        <v>126500</v>
      </c>
      <c r="P39" s="303">
        <v>126280</v>
      </c>
      <c r="Q39" s="624">
        <v>122219</v>
      </c>
      <c r="R39" s="344">
        <v>120306</v>
      </c>
      <c r="S39" s="345">
        <v>117394</v>
      </c>
      <c r="T39" s="303">
        <v>113062</v>
      </c>
      <c r="U39" s="624">
        <v>117866</v>
      </c>
      <c r="V39" s="344">
        <v>116721</v>
      </c>
      <c r="W39" s="774"/>
      <c r="X39" s="763"/>
      <c r="Y39" s="775"/>
    </row>
    <row r="40" spans="1:25" ht="18" customHeight="1">
      <c r="A40" s="238"/>
      <c r="B40" s="239"/>
      <c r="C40" s="260" t="s">
        <v>193</v>
      </c>
      <c r="D40" s="261" t="s">
        <v>4</v>
      </c>
      <c r="E40" s="262" t="s">
        <v>206</v>
      </c>
      <c r="F40" s="346">
        <v>9041</v>
      </c>
      <c r="G40" s="347">
        <v>9371</v>
      </c>
      <c r="H40" s="348">
        <v>11112</v>
      </c>
      <c r="I40" s="349">
        <v>10936</v>
      </c>
      <c r="J40" s="346">
        <v>13954</v>
      </c>
      <c r="K40" s="347">
        <v>14952</v>
      </c>
      <c r="L40" s="267">
        <v>23211</v>
      </c>
      <c r="M40" s="349">
        <v>21908</v>
      </c>
      <c r="N40" s="346">
        <v>13205</v>
      </c>
      <c r="O40" s="350">
        <v>11226</v>
      </c>
      <c r="P40" s="269">
        <v>13383</v>
      </c>
      <c r="Q40" s="349">
        <v>12155</v>
      </c>
      <c r="R40" s="346">
        <v>11277</v>
      </c>
      <c r="S40" s="350">
        <v>13717</v>
      </c>
      <c r="T40" s="269">
        <v>18545</v>
      </c>
      <c r="U40" s="349">
        <v>13631</v>
      </c>
      <c r="V40" s="346">
        <v>14230</v>
      </c>
      <c r="W40" s="776"/>
      <c r="X40" s="753"/>
      <c r="Y40" s="777"/>
    </row>
    <row r="41" spans="1:25" ht="18" customHeight="1">
      <c r="A41" s="238"/>
      <c r="B41" s="239"/>
      <c r="C41" s="260" t="s">
        <v>207</v>
      </c>
      <c r="D41" s="261" t="s">
        <v>4</v>
      </c>
      <c r="E41" s="351" t="s">
        <v>208</v>
      </c>
      <c r="F41" s="346">
        <v>192729</v>
      </c>
      <c r="G41" s="347">
        <v>196093</v>
      </c>
      <c r="H41" s="348">
        <v>201323</v>
      </c>
      <c r="I41" s="349">
        <v>199849</v>
      </c>
      <c r="J41" s="346">
        <v>202089</v>
      </c>
      <c r="K41" s="347">
        <v>205359</v>
      </c>
      <c r="L41" s="267">
        <v>207996</v>
      </c>
      <c r="M41" s="349">
        <v>202491</v>
      </c>
      <c r="N41" s="346">
        <v>207549</v>
      </c>
      <c r="O41" s="350">
        <v>210166</v>
      </c>
      <c r="P41" s="269">
        <v>213783</v>
      </c>
      <c r="Q41" s="349">
        <v>207854</v>
      </c>
      <c r="R41" s="346">
        <v>210156</v>
      </c>
      <c r="S41" s="350">
        <v>213501</v>
      </c>
      <c r="T41" s="269">
        <v>216923</v>
      </c>
      <c r="U41" s="349">
        <v>202323</v>
      </c>
      <c r="V41" s="346">
        <v>205116</v>
      </c>
      <c r="W41" s="776"/>
      <c r="X41" s="753"/>
      <c r="Y41" s="777"/>
    </row>
    <row r="42" spans="1:25" ht="18" customHeight="1">
      <c r="A42" s="238"/>
      <c r="B42" s="239"/>
      <c r="C42" s="260" t="s">
        <v>209</v>
      </c>
      <c r="D42" s="261" t="s">
        <v>4</v>
      </c>
      <c r="E42" s="262" t="s">
        <v>210</v>
      </c>
      <c r="F42" s="263">
        <v>2417</v>
      </c>
      <c r="G42" s="264">
        <v>2789</v>
      </c>
      <c r="H42" s="265">
        <v>2844</v>
      </c>
      <c r="I42" s="266">
        <v>3208</v>
      </c>
      <c r="J42" s="263">
        <v>3250</v>
      </c>
      <c r="K42" s="264">
        <v>3218</v>
      </c>
      <c r="L42" s="267">
        <v>3770</v>
      </c>
      <c r="M42" s="266">
        <v>3562</v>
      </c>
      <c r="N42" s="263">
        <v>3684</v>
      </c>
      <c r="O42" s="268">
        <v>3731</v>
      </c>
      <c r="P42" s="269">
        <v>3910</v>
      </c>
      <c r="Q42" s="266">
        <v>4131</v>
      </c>
      <c r="R42" s="263">
        <v>4170</v>
      </c>
      <c r="S42" s="268">
        <v>4340</v>
      </c>
      <c r="T42" s="269">
        <v>4501</v>
      </c>
      <c r="U42" s="266">
        <v>4268</v>
      </c>
      <c r="V42" s="263">
        <v>4214</v>
      </c>
      <c r="W42" s="752"/>
      <c r="X42" s="753"/>
      <c r="Y42" s="754"/>
    </row>
    <row r="43" spans="1:25" ht="18" customHeight="1">
      <c r="A43" s="238"/>
      <c r="B43" s="239"/>
      <c r="C43" s="260" t="s">
        <v>211</v>
      </c>
      <c r="D43" s="261" t="s">
        <v>4</v>
      </c>
      <c r="E43" s="262" t="s">
        <v>212</v>
      </c>
      <c r="F43" s="263">
        <v>23862</v>
      </c>
      <c r="G43" s="264">
        <v>23672</v>
      </c>
      <c r="H43" s="265">
        <v>8383</v>
      </c>
      <c r="I43" s="266">
        <v>7710</v>
      </c>
      <c r="J43" s="263">
        <v>6837</v>
      </c>
      <c r="K43" s="264">
        <v>6036</v>
      </c>
      <c r="L43" s="267">
        <v>5070</v>
      </c>
      <c r="M43" s="266">
        <v>5532</v>
      </c>
      <c r="N43" s="263">
        <v>7814</v>
      </c>
      <c r="O43" s="268">
        <v>5486</v>
      </c>
      <c r="P43" s="269">
        <v>5734</v>
      </c>
      <c r="Q43" s="266">
        <v>18868</v>
      </c>
      <c r="R43" s="263">
        <v>18087</v>
      </c>
      <c r="S43" s="268">
        <v>18164</v>
      </c>
      <c r="T43" s="269">
        <v>17611</v>
      </c>
      <c r="U43" s="266">
        <v>16366</v>
      </c>
      <c r="V43" s="263">
        <v>16930</v>
      </c>
      <c r="W43" s="752"/>
      <c r="X43" s="753"/>
      <c r="Y43" s="754"/>
    </row>
    <row r="44" spans="1:25" ht="18" customHeight="1">
      <c r="A44" s="238"/>
      <c r="B44" s="352"/>
      <c r="C44" s="271" t="s">
        <v>213</v>
      </c>
      <c r="D44" s="272" t="s">
        <v>4</v>
      </c>
      <c r="E44" s="273" t="s">
        <v>214</v>
      </c>
      <c r="F44" s="353">
        <v>10700</v>
      </c>
      <c r="G44" s="354">
        <v>11043</v>
      </c>
      <c r="H44" s="355">
        <v>10492</v>
      </c>
      <c r="I44" s="356">
        <v>11916</v>
      </c>
      <c r="J44" s="353">
        <v>12909</v>
      </c>
      <c r="K44" s="354">
        <v>13682</v>
      </c>
      <c r="L44" s="276">
        <v>12199</v>
      </c>
      <c r="M44" s="356">
        <v>12463</v>
      </c>
      <c r="N44" s="353">
        <v>8846</v>
      </c>
      <c r="O44" s="357">
        <v>10155</v>
      </c>
      <c r="P44" s="279">
        <v>8910</v>
      </c>
      <c r="Q44" s="356">
        <v>9466</v>
      </c>
      <c r="R44" s="353">
        <v>11709</v>
      </c>
      <c r="S44" s="357">
        <v>14114</v>
      </c>
      <c r="T44" s="279">
        <v>20276</v>
      </c>
      <c r="U44" s="356">
        <v>18472</v>
      </c>
      <c r="V44" s="353">
        <v>18651</v>
      </c>
      <c r="W44" s="778"/>
      <c r="X44" s="756"/>
      <c r="Y44" s="779"/>
    </row>
    <row r="45" spans="1:25" ht="18" customHeight="1" thickBot="1">
      <c r="A45" s="238"/>
      <c r="B45" s="280" t="s">
        <v>215</v>
      </c>
      <c r="C45" s="281"/>
      <c r="D45" s="282" t="s">
        <v>4</v>
      </c>
      <c r="E45" s="283" t="s">
        <v>216</v>
      </c>
      <c r="F45" s="338">
        <v>1317172</v>
      </c>
      <c r="G45" s="339">
        <v>1364559</v>
      </c>
      <c r="H45" s="340">
        <v>1411367</v>
      </c>
      <c r="I45" s="341">
        <v>1409696</v>
      </c>
      <c r="J45" s="338">
        <v>1343046</v>
      </c>
      <c r="K45" s="339">
        <v>1377566</v>
      </c>
      <c r="L45" s="318">
        <v>1396057</v>
      </c>
      <c r="M45" s="341">
        <v>1509253</v>
      </c>
      <c r="N45" s="338">
        <v>1595153</v>
      </c>
      <c r="O45" s="342">
        <v>1583502</v>
      </c>
      <c r="P45" s="320">
        <v>1695503</v>
      </c>
      <c r="Q45" s="341">
        <v>1698593</v>
      </c>
      <c r="R45" s="338">
        <v>1653059</v>
      </c>
      <c r="S45" s="342">
        <v>1640843</v>
      </c>
      <c r="T45" s="320">
        <v>1731958</v>
      </c>
      <c r="U45" s="341">
        <v>1770468</v>
      </c>
      <c r="V45" s="338">
        <v>1770805</v>
      </c>
      <c r="W45" s="772"/>
      <c r="X45" s="767"/>
      <c r="Y45" s="773"/>
    </row>
    <row r="46" spans="1:25" ht="18" customHeight="1">
      <c r="B46" s="358" t="s">
        <v>217</v>
      </c>
      <c r="C46" s="228"/>
      <c r="D46" s="229" t="s">
        <v>4</v>
      </c>
      <c r="E46" s="359" t="s">
        <v>218</v>
      </c>
      <c r="F46" s="360"/>
      <c r="G46" s="361"/>
      <c r="H46" s="362"/>
      <c r="I46" s="363"/>
      <c r="J46" s="360"/>
      <c r="K46" s="361"/>
      <c r="L46" s="321"/>
      <c r="M46" s="363"/>
      <c r="N46" s="360"/>
      <c r="O46" s="364"/>
      <c r="P46" s="322"/>
      <c r="Q46" s="363"/>
      <c r="R46" s="360"/>
      <c r="S46" s="681"/>
      <c r="T46" s="680"/>
      <c r="U46" s="682"/>
      <c r="V46" s="360"/>
      <c r="W46" s="681"/>
      <c r="X46" s="680"/>
      <c r="Y46" s="682"/>
    </row>
    <row r="47" spans="1:25" ht="18" customHeight="1">
      <c r="A47" s="238"/>
      <c r="B47" s="280" t="s">
        <v>219</v>
      </c>
      <c r="C47" s="365"/>
      <c r="D47" s="366" t="s">
        <v>4</v>
      </c>
      <c r="E47" s="367" t="s">
        <v>220</v>
      </c>
      <c r="F47" s="368">
        <v>779915</v>
      </c>
      <c r="G47" s="369">
        <v>814984</v>
      </c>
      <c r="H47" s="370">
        <v>836084</v>
      </c>
      <c r="I47" s="371">
        <v>826179</v>
      </c>
      <c r="J47" s="368">
        <v>867050</v>
      </c>
      <c r="K47" s="369">
        <v>915258</v>
      </c>
      <c r="L47" s="247">
        <v>881996</v>
      </c>
      <c r="M47" s="371">
        <v>925667</v>
      </c>
      <c r="N47" s="368">
        <v>924354</v>
      </c>
      <c r="O47" s="372">
        <v>929666</v>
      </c>
      <c r="P47" s="249">
        <v>959983</v>
      </c>
      <c r="Q47" s="371">
        <v>939683</v>
      </c>
      <c r="R47" s="368">
        <v>963494</v>
      </c>
      <c r="S47" s="372">
        <v>988015</v>
      </c>
      <c r="T47" s="249">
        <v>995695</v>
      </c>
      <c r="U47" s="371">
        <v>1072899</v>
      </c>
      <c r="V47" s="368">
        <v>1094331</v>
      </c>
      <c r="W47" s="780"/>
      <c r="X47" s="747"/>
      <c r="Y47" s="781"/>
    </row>
    <row r="48" spans="1:25" ht="18" customHeight="1">
      <c r="A48" s="238"/>
      <c r="B48" s="239"/>
      <c r="C48" s="343" t="s">
        <v>221</v>
      </c>
      <c r="D48" s="296" t="s">
        <v>4</v>
      </c>
      <c r="E48" s="297" t="s">
        <v>222</v>
      </c>
      <c r="F48" s="298">
        <v>142520</v>
      </c>
      <c r="G48" s="299">
        <v>142520</v>
      </c>
      <c r="H48" s="300">
        <v>142520</v>
      </c>
      <c r="I48" s="301">
        <v>142520</v>
      </c>
      <c r="J48" s="298">
        <v>142520</v>
      </c>
      <c r="K48" s="299">
        <v>142520</v>
      </c>
      <c r="L48" s="373">
        <v>142520</v>
      </c>
      <c r="M48" s="301">
        <v>142520</v>
      </c>
      <c r="N48" s="298">
        <v>142520</v>
      </c>
      <c r="O48" s="302">
        <v>142520</v>
      </c>
      <c r="P48" s="303">
        <v>142520</v>
      </c>
      <c r="Q48" s="301">
        <v>142520</v>
      </c>
      <c r="R48" s="298">
        <v>142520</v>
      </c>
      <c r="S48" s="302">
        <v>142520</v>
      </c>
      <c r="T48" s="303">
        <v>142520</v>
      </c>
      <c r="U48" s="301">
        <v>142520</v>
      </c>
      <c r="V48" s="298">
        <v>142520</v>
      </c>
      <c r="W48" s="762"/>
      <c r="X48" s="763"/>
      <c r="Y48" s="764"/>
    </row>
    <row r="49" spans="1:25" ht="18" customHeight="1">
      <c r="A49" s="238"/>
      <c r="B49" s="239"/>
      <c r="C49" s="260" t="s">
        <v>223</v>
      </c>
      <c r="D49" s="261" t="s">
        <v>4</v>
      </c>
      <c r="E49" s="262" t="s">
        <v>224</v>
      </c>
      <c r="F49" s="263">
        <v>118549</v>
      </c>
      <c r="G49" s="264">
        <v>117434</v>
      </c>
      <c r="H49" s="265">
        <v>115508</v>
      </c>
      <c r="I49" s="266">
        <v>116193</v>
      </c>
      <c r="J49" s="263">
        <v>116205</v>
      </c>
      <c r="K49" s="264">
        <v>114891</v>
      </c>
      <c r="L49" s="267">
        <v>115611</v>
      </c>
      <c r="M49" s="266">
        <v>115740</v>
      </c>
      <c r="N49" s="263">
        <v>115126</v>
      </c>
      <c r="O49" s="268">
        <v>115382</v>
      </c>
      <c r="P49" s="269">
        <v>111130</v>
      </c>
      <c r="Q49" s="266">
        <v>111596</v>
      </c>
      <c r="R49" s="263">
        <v>111622</v>
      </c>
      <c r="S49" s="268">
        <v>110966</v>
      </c>
      <c r="T49" s="269">
        <v>106589</v>
      </c>
      <c r="U49" s="266">
        <v>105988</v>
      </c>
      <c r="V49" s="263">
        <v>102598</v>
      </c>
      <c r="W49" s="752"/>
      <c r="X49" s="753"/>
      <c r="Y49" s="754"/>
    </row>
    <row r="50" spans="1:25" ht="18" customHeight="1">
      <c r="A50" s="238"/>
      <c r="B50" s="239"/>
      <c r="C50" s="330" t="s">
        <v>225</v>
      </c>
      <c r="D50" s="261" t="s">
        <v>4</v>
      </c>
      <c r="E50" s="332" t="s">
        <v>226</v>
      </c>
      <c r="F50" s="333">
        <v>472325</v>
      </c>
      <c r="G50" s="334">
        <v>490407</v>
      </c>
      <c r="H50" s="335">
        <v>500711</v>
      </c>
      <c r="I50" s="336">
        <v>528601</v>
      </c>
      <c r="J50" s="333">
        <v>543120</v>
      </c>
      <c r="K50" s="334">
        <v>561214</v>
      </c>
      <c r="L50" s="267">
        <v>571007</v>
      </c>
      <c r="M50" s="336">
        <v>603171</v>
      </c>
      <c r="N50" s="333">
        <v>611205</v>
      </c>
      <c r="O50" s="337">
        <v>635391</v>
      </c>
      <c r="P50" s="269">
        <v>639356</v>
      </c>
      <c r="Q50" s="336">
        <v>659563</v>
      </c>
      <c r="R50" s="333">
        <v>666140</v>
      </c>
      <c r="S50" s="337">
        <v>689295</v>
      </c>
      <c r="T50" s="269">
        <v>704780</v>
      </c>
      <c r="U50" s="336">
        <v>721565</v>
      </c>
      <c r="V50" s="333">
        <v>739959</v>
      </c>
      <c r="W50" s="770"/>
      <c r="X50" s="753"/>
      <c r="Y50" s="771"/>
    </row>
    <row r="51" spans="1:25" ht="18" customHeight="1">
      <c r="A51" s="238"/>
      <c r="B51" s="239"/>
      <c r="C51" s="330" t="s">
        <v>227</v>
      </c>
      <c r="D51" s="331" t="s">
        <v>4</v>
      </c>
      <c r="E51" s="332" t="s">
        <v>228</v>
      </c>
      <c r="F51" s="374">
        <v>-1</v>
      </c>
      <c r="G51" s="375">
        <v>-1</v>
      </c>
      <c r="H51" s="376">
        <v>-1</v>
      </c>
      <c r="I51" s="377">
        <v>-1</v>
      </c>
      <c r="J51" s="374">
        <v>-1</v>
      </c>
      <c r="K51" s="375">
        <v>-1</v>
      </c>
      <c r="L51" s="267">
        <v>-1</v>
      </c>
      <c r="M51" s="267">
        <v>-1</v>
      </c>
      <c r="N51" s="374">
        <v>-1</v>
      </c>
      <c r="O51" s="337">
        <v>-1</v>
      </c>
      <c r="P51" s="337">
        <v>-1</v>
      </c>
      <c r="Q51" s="377">
        <v>-1</v>
      </c>
      <c r="R51" s="374">
        <v>-1</v>
      </c>
      <c r="S51" s="337">
        <v>-1</v>
      </c>
      <c r="T51" s="337">
        <v>-1</v>
      </c>
      <c r="U51" s="377">
        <v>-1</v>
      </c>
      <c r="V51" s="374">
        <v>-1</v>
      </c>
      <c r="W51" s="770"/>
      <c r="X51" s="770"/>
      <c r="Y51" s="782"/>
    </row>
    <row r="52" spans="1:25" ht="18" customHeight="1">
      <c r="A52" s="238"/>
      <c r="B52" s="352"/>
      <c r="C52" s="271" t="s">
        <v>229</v>
      </c>
      <c r="D52" s="272" t="s">
        <v>4</v>
      </c>
      <c r="E52" s="273" t="s">
        <v>230</v>
      </c>
      <c r="F52" s="306">
        <v>46521</v>
      </c>
      <c r="G52" s="307">
        <v>64624</v>
      </c>
      <c r="H52" s="308">
        <v>77346</v>
      </c>
      <c r="I52" s="277">
        <v>38865</v>
      </c>
      <c r="J52" s="274">
        <v>65206</v>
      </c>
      <c r="K52" s="275">
        <v>96634</v>
      </c>
      <c r="L52" s="276">
        <v>52859</v>
      </c>
      <c r="M52" s="277">
        <v>64236</v>
      </c>
      <c r="N52" s="274">
        <v>55505</v>
      </c>
      <c r="O52" s="278">
        <v>36375</v>
      </c>
      <c r="P52" s="279">
        <v>66978</v>
      </c>
      <c r="Q52" s="277">
        <v>26005</v>
      </c>
      <c r="R52" s="274">
        <v>43212</v>
      </c>
      <c r="S52" s="278">
        <v>45235</v>
      </c>
      <c r="T52" s="279">
        <v>41807</v>
      </c>
      <c r="U52" s="277">
        <v>102827</v>
      </c>
      <c r="V52" s="274">
        <v>109255</v>
      </c>
      <c r="W52" s="755"/>
      <c r="X52" s="756"/>
      <c r="Y52" s="757"/>
    </row>
    <row r="53" spans="1:25" ht="18" customHeight="1">
      <c r="A53" s="238"/>
      <c r="B53" s="239" t="s">
        <v>231</v>
      </c>
      <c r="C53" s="378"/>
      <c r="D53" s="282" t="s">
        <v>4</v>
      </c>
      <c r="E53" s="283" t="s">
        <v>232</v>
      </c>
      <c r="F53" s="284">
        <v>30561</v>
      </c>
      <c r="G53" s="285">
        <v>31928</v>
      </c>
      <c r="H53" s="286">
        <v>33421</v>
      </c>
      <c r="I53" s="287">
        <v>34327</v>
      </c>
      <c r="J53" s="284">
        <v>33407</v>
      </c>
      <c r="K53" s="285">
        <v>35344</v>
      </c>
      <c r="L53" s="247">
        <v>36244</v>
      </c>
      <c r="M53" s="287">
        <v>41143</v>
      </c>
      <c r="N53" s="284">
        <v>42952</v>
      </c>
      <c r="O53" s="288">
        <v>44273</v>
      </c>
      <c r="P53" s="249">
        <v>48949</v>
      </c>
      <c r="Q53" s="287">
        <v>47732</v>
      </c>
      <c r="R53" s="284">
        <v>46073</v>
      </c>
      <c r="S53" s="288">
        <v>46811</v>
      </c>
      <c r="T53" s="249">
        <v>50640</v>
      </c>
      <c r="U53" s="287">
        <v>53648</v>
      </c>
      <c r="V53" s="284">
        <v>53023</v>
      </c>
      <c r="W53" s="758"/>
      <c r="X53" s="747"/>
      <c r="Y53" s="759"/>
    </row>
    <row r="54" spans="1:25" ht="18" customHeight="1" thickBot="1">
      <c r="A54" s="238"/>
      <c r="B54" s="310" t="s">
        <v>233</v>
      </c>
      <c r="C54" s="311"/>
      <c r="D54" s="312" t="s">
        <v>4</v>
      </c>
      <c r="E54" s="313" t="s">
        <v>234</v>
      </c>
      <c r="F54" s="379">
        <v>810476</v>
      </c>
      <c r="G54" s="380">
        <v>846912</v>
      </c>
      <c r="H54" s="381">
        <v>869505</v>
      </c>
      <c r="I54" s="382">
        <v>860506</v>
      </c>
      <c r="J54" s="379">
        <v>900457</v>
      </c>
      <c r="K54" s="380">
        <v>950602</v>
      </c>
      <c r="L54" s="318">
        <v>918240</v>
      </c>
      <c r="M54" s="382">
        <v>966809</v>
      </c>
      <c r="N54" s="379">
        <v>967306</v>
      </c>
      <c r="O54" s="383">
        <v>973939</v>
      </c>
      <c r="P54" s="320">
        <v>1008932</v>
      </c>
      <c r="Q54" s="382">
        <v>987415</v>
      </c>
      <c r="R54" s="379">
        <v>1009567</v>
      </c>
      <c r="S54" s="383">
        <v>1034826</v>
      </c>
      <c r="T54" s="320">
        <v>1046335</v>
      </c>
      <c r="U54" s="382">
        <v>1126548</v>
      </c>
      <c r="V54" s="379">
        <v>1147354</v>
      </c>
      <c r="W54" s="783"/>
      <c r="X54" s="767"/>
      <c r="Y54" s="784"/>
    </row>
    <row r="55" spans="1:25" ht="18" customHeight="1" thickBot="1">
      <c r="A55" s="238"/>
      <c r="B55" s="384" t="s">
        <v>235</v>
      </c>
      <c r="C55" s="385"/>
      <c r="D55" s="386" t="s">
        <v>4</v>
      </c>
      <c r="E55" s="387" t="s">
        <v>236</v>
      </c>
      <c r="F55" s="388">
        <v>2127648</v>
      </c>
      <c r="G55" s="389">
        <v>2211472</v>
      </c>
      <c r="H55" s="390">
        <v>2280872</v>
      </c>
      <c r="I55" s="391">
        <v>2270203</v>
      </c>
      <c r="J55" s="388">
        <v>2243502</v>
      </c>
      <c r="K55" s="389">
        <v>2328168</v>
      </c>
      <c r="L55" s="392">
        <v>2314297</v>
      </c>
      <c r="M55" s="391">
        <v>2476062</v>
      </c>
      <c r="N55" s="388">
        <v>2562459</v>
      </c>
      <c r="O55" s="393">
        <v>2557441</v>
      </c>
      <c r="P55" s="394">
        <v>2704435</v>
      </c>
      <c r="Q55" s="391">
        <v>2686008</v>
      </c>
      <c r="R55" s="388">
        <v>2662626</v>
      </c>
      <c r="S55" s="393">
        <v>2675669</v>
      </c>
      <c r="T55" s="394">
        <v>2778292</v>
      </c>
      <c r="U55" s="391">
        <v>2897015</v>
      </c>
      <c r="V55" s="388">
        <v>2918158</v>
      </c>
      <c r="W55" s="785"/>
      <c r="X55" s="786"/>
      <c r="Y55" s="787"/>
    </row>
    <row r="57" spans="1:25">
      <c r="B57" s="395"/>
    </row>
  </sheetData>
  <mergeCells count="8">
    <mergeCell ref="V6:Y6"/>
    <mergeCell ref="R6:U6"/>
    <mergeCell ref="N6:Q6"/>
    <mergeCell ref="B6:C7"/>
    <mergeCell ref="D6:D7"/>
    <mergeCell ref="E6:E7"/>
    <mergeCell ref="F6:I6"/>
    <mergeCell ref="J6:M6"/>
  </mergeCells>
  <phoneticPr fontId="19"/>
  <printOptions horizontalCentered="1" verticalCentered="1"/>
  <pageMargins left="0" right="0" top="0" bottom="0" header="0.31496062992125984" footer="0.31496062992125984"/>
  <pageSetup paperSize="9" scale="36" firstPageNumber="4" orientation="landscape" r:id="rId1"/>
  <headerFooter alignWithMargins="0"/>
  <colBreaks count="1" manualBreakCount="1">
    <brk id="4" max="5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4"/>
  <sheetViews>
    <sheetView showGridLines="0" view="pageBreakPreview" zoomScale="70" zoomScaleNormal="85" zoomScaleSheetLayoutView="70" workbookViewId="0">
      <pane xSplit="4" ySplit="7" topLeftCell="Q8" activePane="bottomRight" state="frozen"/>
      <selection activeCell="T11" sqref="T11"/>
      <selection pane="topRight" activeCell="T11" sqref="T11"/>
      <selection pane="bottomLeft" activeCell="T11" sqref="T11"/>
      <selection pane="bottomRight"/>
    </sheetView>
  </sheetViews>
  <sheetFormatPr defaultColWidth="13" defaultRowHeight="14.25"/>
  <cols>
    <col min="1" max="1" width="2.25" style="8" customWidth="1"/>
    <col min="2" max="2" width="31" style="8" customWidth="1"/>
    <col min="3" max="3" width="1.625" style="8" customWidth="1"/>
    <col min="4" max="4" width="41.875" style="8" customWidth="1"/>
    <col min="5" max="24" width="15.25" style="8" customWidth="1"/>
    <col min="25" max="16384" width="13" style="8"/>
  </cols>
  <sheetData>
    <row r="1" spans="1:27" s="4" customFormat="1" ht="19.5" customHeight="1">
      <c r="A1" s="1"/>
      <c r="B1" s="1" t="s">
        <v>0</v>
      </c>
      <c r="C1" s="2"/>
      <c r="D1" s="2"/>
      <c r="E1" s="3"/>
      <c r="F1" s="3"/>
      <c r="G1" s="3"/>
      <c r="H1" s="3"/>
      <c r="I1" s="3"/>
      <c r="J1" s="3"/>
      <c r="K1" s="3"/>
      <c r="L1" s="3"/>
      <c r="M1" s="3"/>
      <c r="N1" s="3"/>
      <c r="O1" s="3"/>
      <c r="P1" s="3"/>
      <c r="Q1" s="3"/>
      <c r="R1" s="3"/>
      <c r="S1" s="3"/>
      <c r="T1" s="3"/>
      <c r="U1" s="3"/>
      <c r="V1" s="3"/>
      <c r="W1" s="3"/>
      <c r="X1" s="3"/>
    </row>
    <row r="2" spans="1:27" s="6" customFormat="1" ht="15" customHeight="1">
      <c r="A2" s="5"/>
      <c r="B2" s="5"/>
      <c r="E2" s="8"/>
      <c r="F2" s="97"/>
      <c r="G2" s="97"/>
      <c r="H2" s="97"/>
      <c r="I2" s="97"/>
      <c r="J2" s="97"/>
      <c r="K2" s="97"/>
      <c r="L2" s="97"/>
      <c r="M2" s="97"/>
      <c r="N2" s="97"/>
      <c r="O2" s="97"/>
      <c r="P2" s="97"/>
      <c r="Q2" s="97"/>
      <c r="R2" s="97"/>
      <c r="S2" s="97"/>
      <c r="T2" s="97"/>
      <c r="U2" s="97"/>
      <c r="V2" s="97"/>
      <c r="W2" s="97"/>
      <c r="X2" s="97"/>
    </row>
    <row r="3" spans="1:27" s="9" customFormat="1" ht="18" customHeight="1">
      <c r="A3" s="5"/>
      <c r="B3" s="5" t="s">
        <v>237</v>
      </c>
      <c r="E3" s="396"/>
      <c r="F3" s="396"/>
      <c r="G3" s="396"/>
    </row>
    <row r="4" spans="1:27" s="6" customFormat="1" ht="9" customHeight="1">
      <c r="A4" s="5"/>
    </row>
    <row r="5" spans="1:27" ht="18" customHeight="1" thickBot="1">
      <c r="B5" s="8" t="s">
        <v>238</v>
      </c>
    </row>
    <row r="6" spans="1:27" ht="18" customHeight="1">
      <c r="B6" s="929" t="s">
        <v>239</v>
      </c>
      <c r="C6" s="931" t="s">
        <v>240</v>
      </c>
      <c r="D6" s="933" t="s">
        <v>241</v>
      </c>
      <c r="E6" s="911" t="s">
        <v>242</v>
      </c>
      <c r="F6" s="912"/>
      <c r="G6" s="912"/>
      <c r="H6" s="913"/>
      <c r="I6" s="911" t="s">
        <v>94</v>
      </c>
      <c r="J6" s="912"/>
      <c r="K6" s="912"/>
      <c r="L6" s="913"/>
      <c r="M6" s="911" t="s">
        <v>243</v>
      </c>
      <c r="N6" s="912"/>
      <c r="O6" s="912"/>
      <c r="P6" s="913"/>
      <c r="Q6" s="911" t="s">
        <v>516</v>
      </c>
      <c r="R6" s="912"/>
      <c r="S6" s="912"/>
      <c r="T6" s="913"/>
      <c r="U6" s="911" t="s">
        <v>533</v>
      </c>
      <c r="V6" s="912"/>
      <c r="W6" s="912"/>
      <c r="X6" s="913"/>
    </row>
    <row r="7" spans="1:27" ht="36.75" customHeight="1" thickBot="1">
      <c r="B7" s="930"/>
      <c r="C7" s="932"/>
      <c r="D7" s="934"/>
      <c r="E7" s="397" t="s">
        <v>9</v>
      </c>
      <c r="F7" s="398" t="s">
        <v>244</v>
      </c>
      <c r="G7" s="105" t="s">
        <v>245</v>
      </c>
      <c r="H7" s="399" t="s">
        <v>246</v>
      </c>
      <c r="I7" s="397" t="s">
        <v>9</v>
      </c>
      <c r="J7" s="398" t="s">
        <v>10</v>
      </c>
      <c r="K7" s="400" t="s">
        <v>247</v>
      </c>
      <c r="L7" s="106" t="s">
        <v>248</v>
      </c>
      <c r="M7" s="397" t="s">
        <v>9</v>
      </c>
      <c r="N7" s="398" t="s">
        <v>10</v>
      </c>
      <c r="O7" s="400" t="s">
        <v>247</v>
      </c>
      <c r="P7" s="106" t="s">
        <v>249</v>
      </c>
      <c r="Q7" s="397" t="s">
        <v>9</v>
      </c>
      <c r="R7" s="398" t="s">
        <v>10</v>
      </c>
      <c r="S7" s="400" t="s">
        <v>247</v>
      </c>
      <c r="T7" s="106" t="s">
        <v>248</v>
      </c>
      <c r="U7" s="397" t="s">
        <v>9</v>
      </c>
      <c r="V7" s="398" t="s">
        <v>10</v>
      </c>
      <c r="W7" s="400" t="s">
        <v>247</v>
      </c>
      <c r="X7" s="106" t="s">
        <v>246</v>
      </c>
    </row>
    <row r="8" spans="1:27" ht="18" customHeight="1">
      <c r="A8" s="238"/>
      <c r="B8" s="401" t="s">
        <v>250</v>
      </c>
      <c r="C8" s="402" t="s">
        <v>4</v>
      </c>
      <c r="D8" s="403" t="s">
        <v>251</v>
      </c>
      <c r="E8" s="404">
        <v>470322</v>
      </c>
      <c r="F8" s="405">
        <v>960465</v>
      </c>
      <c r="G8" s="405">
        <v>1480115</v>
      </c>
      <c r="H8" s="406">
        <v>2039690</v>
      </c>
      <c r="I8" s="407">
        <v>505240</v>
      </c>
      <c r="J8" s="405">
        <v>1022722</v>
      </c>
      <c r="K8" s="408">
        <v>1550686</v>
      </c>
      <c r="L8" s="409">
        <v>2163625</v>
      </c>
      <c r="M8" s="407">
        <v>527276</v>
      </c>
      <c r="N8" s="405">
        <v>1077819</v>
      </c>
      <c r="O8" s="405">
        <v>1642037</v>
      </c>
      <c r="P8" s="409">
        <v>2266808</v>
      </c>
      <c r="Q8" s="407">
        <v>530936</v>
      </c>
      <c r="R8" s="405">
        <v>1080117</v>
      </c>
      <c r="S8" s="405">
        <v>1658396</v>
      </c>
      <c r="T8" s="409">
        <v>2318658</v>
      </c>
      <c r="U8" s="407">
        <v>590822</v>
      </c>
      <c r="V8" s="788"/>
      <c r="W8" s="788"/>
      <c r="X8" s="789"/>
      <c r="Z8" s="675"/>
      <c r="AA8" s="675"/>
    </row>
    <row r="9" spans="1:27" ht="18" customHeight="1">
      <c r="A9" s="238"/>
      <c r="B9" s="410" t="s">
        <v>252</v>
      </c>
      <c r="C9" s="411" t="s">
        <v>4</v>
      </c>
      <c r="D9" s="262" t="s">
        <v>253</v>
      </c>
      <c r="E9" s="412">
        <v>355263</v>
      </c>
      <c r="F9" s="265">
        <v>722982</v>
      </c>
      <c r="G9" s="265">
        <v>1115217</v>
      </c>
      <c r="H9" s="413">
        <v>1535535</v>
      </c>
      <c r="I9" s="263">
        <v>378416</v>
      </c>
      <c r="J9" s="265">
        <v>772986</v>
      </c>
      <c r="K9" s="414">
        <v>1168034</v>
      </c>
      <c r="L9" s="415">
        <v>1618636</v>
      </c>
      <c r="M9" s="263">
        <v>395106</v>
      </c>
      <c r="N9" s="265">
        <v>809574</v>
      </c>
      <c r="O9" s="265">
        <v>1232731</v>
      </c>
      <c r="P9" s="415">
        <v>1694577</v>
      </c>
      <c r="Q9" s="263">
        <v>400134</v>
      </c>
      <c r="R9" s="265">
        <v>809163</v>
      </c>
      <c r="S9" s="265">
        <v>1239486</v>
      </c>
      <c r="T9" s="415">
        <v>1734083</v>
      </c>
      <c r="U9" s="263">
        <v>437906</v>
      </c>
      <c r="V9" s="790"/>
      <c r="W9" s="790"/>
      <c r="X9" s="791"/>
      <c r="Z9" s="675"/>
      <c r="AA9" s="675"/>
    </row>
    <row r="10" spans="1:27" ht="18" customHeight="1">
      <c r="A10" s="238"/>
      <c r="B10" s="410" t="s">
        <v>254</v>
      </c>
      <c r="C10" s="411" t="s">
        <v>4</v>
      </c>
      <c r="D10" s="262" t="s">
        <v>255</v>
      </c>
      <c r="E10" s="412">
        <v>115059</v>
      </c>
      <c r="F10" s="265">
        <v>237483</v>
      </c>
      <c r="G10" s="265">
        <v>364898</v>
      </c>
      <c r="H10" s="413">
        <v>504155</v>
      </c>
      <c r="I10" s="263">
        <v>126824</v>
      </c>
      <c r="J10" s="265">
        <v>249736</v>
      </c>
      <c r="K10" s="414">
        <v>382652</v>
      </c>
      <c r="L10" s="415">
        <v>544988</v>
      </c>
      <c r="M10" s="263">
        <v>132169</v>
      </c>
      <c r="N10" s="265">
        <v>268245</v>
      </c>
      <c r="O10" s="265">
        <v>409306</v>
      </c>
      <c r="P10" s="415">
        <v>572231</v>
      </c>
      <c r="Q10" s="263">
        <v>130802</v>
      </c>
      <c r="R10" s="265">
        <v>270954</v>
      </c>
      <c r="S10" s="265">
        <v>418911</v>
      </c>
      <c r="T10" s="415">
        <v>584575</v>
      </c>
      <c r="U10" s="263">
        <v>152916</v>
      </c>
      <c r="V10" s="790"/>
      <c r="W10" s="790"/>
      <c r="X10" s="791"/>
      <c r="Z10" s="675"/>
      <c r="AA10" s="675"/>
    </row>
    <row r="11" spans="1:27" ht="18" customHeight="1">
      <c r="A11" s="238"/>
      <c r="B11" s="410" t="s">
        <v>256</v>
      </c>
      <c r="C11" s="411" t="s">
        <v>4</v>
      </c>
      <c r="D11" s="262" t="s">
        <v>257</v>
      </c>
      <c r="E11" s="412">
        <v>88754</v>
      </c>
      <c r="F11" s="265">
        <v>181144</v>
      </c>
      <c r="G11" s="265">
        <v>277721</v>
      </c>
      <c r="H11" s="413">
        <v>381035</v>
      </c>
      <c r="I11" s="263">
        <v>97683</v>
      </c>
      <c r="J11" s="265">
        <v>189667</v>
      </c>
      <c r="K11" s="414">
        <v>288343</v>
      </c>
      <c r="L11" s="415">
        <v>397272</v>
      </c>
      <c r="M11" s="263">
        <v>102331</v>
      </c>
      <c r="N11" s="265">
        <v>204488</v>
      </c>
      <c r="O11" s="265">
        <v>315770</v>
      </c>
      <c r="P11" s="415">
        <v>441294</v>
      </c>
      <c r="Q11" s="263">
        <v>104115</v>
      </c>
      <c r="R11" s="265">
        <v>207133</v>
      </c>
      <c r="S11" s="265">
        <v>312001</v>
      </c>
      <c r="T11" s="415">
        <v>445402</v>
      </c>
      <c r="U11" s="263">
        <v>105645</v>
      </c>
      <c r="V11" s="790"/>
      <c r="W11" s="790"/>
      <c r="X11" s="791"/>
      <c r="Z11" s="675"/>
      <c r="AA11" s="675"/>
    </row>
    <row r="12" spans="1:27" ht="18" customHeight="1">
      <c r="A12" s="238"/>
      <c r="B12" s="416" t="s">
        <v>258</v>
      </c>
      <c r="C12" s="411" t="s">
        <v>4</v>
      </c>
      <c r="D12" s="262" t="s">
        <v>259</v>
      </c>
      <c r="E12" s="412">
        <v>33012</v>
      </c>
      <c r="F12" s="265">
        <v>68241</v>
      </c>
      <c r="G12" s="265">
        <v>105155</v>
      </c>
      <c r="H12" s="413">
        <v>145378</v>
      </c>
      <c r="I12" s="263">
        <v>35871</v>
      </c>
      <c r="J12" s="265">
        <v>70108</v>
      </c>
      <c r="K12" s="414">
        <v>106950</v>
      </c>
      <c r="L12" s="415">
        <v>146696</v>
      </c>
      <c r="M12" s="263">
        <v>36443</v>
      </c>
      <c r="N12" s="265">
        <v>73361</v>
      </c>
      <c r="O12" s="265">
        <v>111851</v>
      </c>
      <c r="P12" s="415">
        <v>153515</v>
      </c>
      <c r="Q12" s="263">
        <v>40172</v>
      </c>
      <c r="R12" s="265">
        <v>81596</v>
      </c>
      <c r="S12" s="265">
        <v>122250</v>
      </c>
      <c r="T12" s="415">
        <v>171734</v>
      </c>
      <c r="U12" s="263">
        <v>40823</v>
      </c>
      <c r="V12" s="790"/>
      <c r="W12" s="790"/>
      <c r="X12" s="791"/>
      <c r="Z12" s="675"/>
      <c r="AA12" s="675"/>
    </row>
    <row r="13" spans="1:27" ht="18" customHeight="1">
      <c r="A13" s="238"/>
      <c r="B13" s="416" t="s">
        <v>260</v>
      </c>
      <c r="C13" s="411" t="s">
        <v>4</v>
      </c>
      <c r="D13" s="262" t="s">
        <v>261</v>
      </c>
      <c r="E13" s="412">
        <v>3104</v>
      </c>
      <c r="F13" s="265">
        <v>6258</v>
      </c>
      <c r="G13" s="265">
        <v>9723</v>
      </c>
      <c r="H13" s="413">
        <v>14595</v>
      </c>
      <c r="I13" s="263">
        <v>3075</v>
      </c>
      <c r="J13" s="265">
        <v>6523</v>
      </c>
      <c r="K13" s="414">
        <v>9867</v>
      </c>
      <c r="L13" s="415">
        <v>15094</v>
      </c>
      <c r="M13" s="263">
        <v>4024</v>
      </c>
      <c r="N13" s="265">
        <v>9109</v>
      </c>
      <c r="O13" s="265">
        <v>13887</v>
      </c>
      <c r="P13" s="415">
        <v>21793</v>
      </c>
      <c r="Q13" s="263">
        <v>5154</v>
      </c>
      <c r="R13" s="265">
        <v>10375</v>
      </c>
      <c r="S13" s="265">
        <v>15513</v>
      </c>
      <c r="T13" s="415">
        <v>22739</v>
      </c>
      <c r="U13" s="263">
        <v>3987</v>
      </c>
      <c r="V13" s="790"/>
      <c r="W13" s="790"/>
      <c r="X13" s="791"/>
      <c r="Z13" s="675"/>
      <c r="AA13" s="675"/>
    </row>
    <row r="14" spans="1:27" ht="18" customHeight="1">
      <c r="A14" s="238"/>
      <c r="B14" s="416" t="s">
        <v>262</v>
      </c>
      <c r="C14" s="411" t="s">
        <v>4</v>
      </c>
      <c r="D14" s="262" t="s">
        <v>263</v>
      </c>
      <c r="E14" s="412">
        <v>52638</v>
      </c>
      <c r="F14" s="265">
        <v>106645</v>
      </c>
      <c r="G14" s="265">
        <v>162843</v>
      </c>
      <c r="H14" s="413">
        <v>221062</v>
      </c>
      <c r="I14" s="263">
        <v>58737</v>
      </c>
      <c r="J14" s="265">
        <v>113037</v>
      </c>
      <c r="K14" s="414">
        <v>171526</v>
      </c>
      <c r="L14" s="415">
        <v>235482</v>
      </c>
      <c r="M14" s="263">
        <v>61863</v>
      </c>
      <c r="N14" s="265">
        <v>122018</v>
      </c>
      <c r="O14" s="265">
        <v>190033</v>
      </c>
      <c r="P14" s="415">
        <v>265987</v>
      </c>
      <c r="Q14" s="263">
        <v>58790</v>
      </c>
      <c r="R14" s="265">
        <v>115163</v>
      </c>
      <c r="S14" s="265">
        <v>174238</v>
      </c>
      <c r="T14" s="415">
        <v>250929</v>
      </c>
      <c r="U14" s="263">
        <v>60834</v>
      </c>
      <c r="V14" s="790"/>
      <c r="W14" s="790"/>
      <c r="X14" s="791"/>
      <c r="Z14" s="675"/>
      <c r="AA14" s="675"/>
    </row>
    <row r="15" spans="1:27" ht="18" customHeight="1">
      <c r="A15" s="238"/>
      <c r="B15" s="410" t="s">
        <v>264</v>
      </c>
      <c r="C15" s="411" t="s">
        <v>4</v>
      </c>
      <c r="D15" s="262" t="s">
        <v>265</v>
      </c>
      <c r="E15" s="412">
        <v>26305</v>
      </c>
      <c r="F15" s="265">
        <v>56339</v>
      </c>
      <c r="G15" s="265">
        <v>87178</v>
      </c>
      <c r="H15" s="413">
        <v>123120</v>
      </c>
      <c r="I15" s="263">
        <v>29141</v>
      </c>
      <c r="J15" s="265">
        <v>60069</v>
      </c>
      <c r="K15" s="414">
        <v>94308</v>
      </c>
      <c r="L15" s="415">
        <v>147716</v>
      </c>
      <c r="M15" s="263">
        <v>29838</v>
      </c>
      <c r="N15" s="265">
        <v>63757</v>
      </c>
      <c r="O15" s="265">
        <v>93535</v>
      </c>
      <c r="P15" s="415">
        <v>130937</v>
      </c>
      <c r="Q15" s="263">
        <v>26687</v>
      </c>
      <c r="R15" s="265">
        <v>63821</v>
      </c>
      <c r="S15" s="265">
        <v>106910</v>
      </c>
      <c r="T15" s="415">
        <v>139173</v>
      </c>
      <c r="U15" s="263">
        <v>47271</v>
      </c>
      <c r="V15" s="790"/>
      <c r="W15" s="790"/>
      <c r="X15" s="791"/>
      <c r="Z15" s="675"/>
      <c r="AA15" s="675"/>
    </row>
    <row r="16" spans="1:27" ht="18" customHeight="1">
      <c r="A16" s="238"/>
      <c r="B16" s="410" t="s">
        <v>266</v>
      </c>
      <c r="C16" s="411" t="s">
        <v>4</v>
      </c>
      <c r="D16" s="262" t="s">
        <v>267</v>
      </c>
      <c r="E16" s="417">
        <v>2064</v>
      </c>
      <c r="F16" s="267">
        <v>2621</v>
      </c>
      <c r="G16" s="267">
        <v>3998</v>
      </c>
      <c r="H16" s="377">
        <v>5867</v>
      </c>
      <c r="I16" s="418">
        <v>2381</v>
      </c>
      <c r="J16" s="267">
        <v>3393</v>
      </c>
      <c r="K16" s="376">
        <v>4870</v>
      </c>
      <c r="L16" s="415">
        <v>6848</v>
      </c>
      <c r="M16" s="418">
        <v>2821</v>
      </c>
      <c r="N16" s="265">
        <v>3493</v>
      </c>
      <c r="O16" s="265">
        <v>4898</v>
      </c>
      <c r="P16" s="415">
        <v>6026</v>
      </c>
      <c r="Q16" s="418">
        <v>2748</v>
      </c>
      <c r="R16" s="265">
        <v>3690</v>
      </c>
      <c r="S16" s="265">
        <v>5382</v>
      </c>
      <c r="T16" s="415">
        <v>6661</v>
      </c>
      <c r="U16" s="418">
        <v>3019</v>
      </c>
      <c r="V16" s="790"/>
      <c r="W16" s="790"/>
      <c r="X16" s="791"/>
      <c r="Z16" s="675"/>
      <c r="AA16" s="675"/>
    </row>
    <row r="17" spans="1:27" ht="18" customHeight="1">
      <c r="A17" s="238"/>
      <c r="B17" s="410" t="s">
        <v>268</v>
      </c>
      <c r="C17" s="411" t="s">
        <v>4</v>
      </c>
      <c r="D17" s="262" t="s">
        <v>269</v>
      </c>
      <c r="E17" s="417">
        <v>1563</v>
      </c>
      <c r="F17" s="267">
        <v>3998</v>
      </c>
      <c r="G17" s="267">
        <v>5847</v>
      </c>
      <c r="H17" s="377">
        <v>7193</v>
      </c>
      <c r="I17" s="418">
        <v>1499</v>
      </c>
      <c r="J17" s="267">
        <v>2813</v>
      </c>
      <c r="K17" s="376">
        <v>5055</v>
      </c>
      <c r="L17" s="415">
        <v>7825</v>
      </c>
      <c r="M17" s="418">
        <v>1912</v>
      </c>
      <c r="N17" s="265">
        <v>4276</v>
      </c>
      <c r="O17" s="265">
        <v>6396</v>
      </c>
      <c r="P17" s="415">
        <v>17117</v>
      </c>
      <c r="Q17" s="418">
        <v>2219</v>
      </c>
      <c r="R17" s="265">
        <v>4521</v>
      </c>
      <c r="S17" s="265">
        <v>6789</v>
      </c>
      <c r="T17" s="415">
        <v>9083</v>
      </c>
      <c r="U17" s="418">
        <v>1276</v>
      </c>
      <c r="V17" s="790"/>
      <c r="W17" s="790"/>
      <c r="X17" s="791"/>
      <c r="Z17" s="675"/>
      <c r="AA17" s="675"/>
    </row>
    <row r="18" spans="1:27" ht="18" customHeight="1">
      <c r="A18" s="238"/>
      <c r="B18" s="410" t="s">
        <v>270</v>
      </c>
      <c r="C18" s="411" t="s">
        <v>4</v>
      </c>
      <c r="D18" s="262" t="s">
        <v>271</v>
      </c>
      <c r="E18" s="419">
        <v>134</v>
      </c>
      <c r="F18" s="348">
        <v>176</v>
      </c>
      <c r="G18" s="348">
        <v>522</v>
      </c>
      <c r="H18" s="420">
        <v>909</v>
      </c>
      <c r="I18" s="346">
        <v>181</v>
      </c>
      <c r="J18" s="348">
        <v>397</v>
      </c>
      <c r="K18" s="421">
        <v>485</v>
      </c>
      <c r="L18" s="415">
        <v>175</v>
      </c>
      <c r="M18" s="346">
        <v>55</v>
      </c>
      <c r="N18" s="267">
        <v>-33</v>
      </c>
      <c r="O18" s="265">
        <v>307</v>
      </c>
      <c r="P18" s="415">
        <v>308</v>
      </c>
      <c r="Q18" s="267">
        <v>-74</v>
      </c>
      <c r="R18" s="267">
        <v>-209</v>
      </c>
      <c r="S18" s="265">
        <v>314</v>
      </c>
      <c r="T18" s="415">
        <v>-6299</v>
      </c>
      <c r="U18" s="267">
        <v>-36</v>
      </c>
      <c r="V18" s="792"/>
      <c r="W18" s="790"/>
      <c r="X18" s="791"/>
      <c r="Z18" s="675"/>
      <c r="AA18" s="675"/>
    </row>
    <row r="19" spans="1:27" ht="18" customHeight="1">
      <c r="A19" s="238"/>
      <c r="B19" s="410" t="s">
        <v>272</v>
      </c>
      <c r="C19" s="411" t="s">
        <v>4</v>
      </c>
      <c r="D19" s="262" t="s">
        <v>273</v>
      </c>
      <c r="E19" s="417">
        <v>26940</v>
      </c>
      <c r="F19" s="267">
        <v>55139</v>
      </c>
      <c r="G19" s="267">
        <v>85851</v>
      </c>
      <c r="H19" s="377">
        <v>122704</v>
      </c>
      <c r="I19" s="418">
        <v>30204</v>
      </c>
      <c r="J19" s="267">
        <v>61046</v>
      </c>
      <c r="K19" s="376">
        <v>94608</v>
      </c>
      <c r="L19" s="377">
        <v>146914</v>
      </c>
      <c r="M19" s="418">
        <v>30802</v>
      </c>
      <c r="N19" s="265">
        <v>62941</v>
      </c>
      <c r="O19" s="265">
        <v>92344</v>
      </c>
      <c r="P19" s="377">
        <v>120155</v>
      </c>
      <c r="Q19" s="418">
        <v>27143</v>
      </c>
      <c r="R19" s="265">
        <v>62781</v>
      </c>
      <c r="S19" s="265">
        <v>105818</v>
      </c>
      <c r="T19" s="377">
        <v>130452</v>
      </c>
      <c r="U19" s="418">
        <v>48978</v>
      </c>
      <c r="V19" s="790"/>
      <c r="W19" s="790"/>
      <c r="X19" s="782"/>
      <c r="Z19" s="675"/>
      <c r="AA19" s="675"/>
    </row>
    <row r="20" spans="1:27" ht="18" customHeight="1">
      <c r="A20" s="238"/>
      <c r="B20" s="422" t="s">
        <v>274</v>
      </c>
      <c r="C20" s="411" t="s">
        <v>4</v>
      </c>
      <c r="D20" s="262" t="s">
        <v>275</v>
      </c>
      <c r="E20" s="417">
        <v>9484</v>
      </c>
      <c r="F20" s="267">
        <v>18376</v>
      </c>
      <c r="G20" s="267">
        <v>27232</v>
      </c>
      <c r="H20" s="377">
        <v>37013</v>
      </c>
      <c r="I20" s="418">
        <v>9215</v>
      </c>
      <c r="J20" s="267">
        <v>21371</v>
      </c>
      <c r="K20" s="376">
        <v>32743</v>
      </c>
      <c r="L20" s="415">
        <v>49210</v>
      </c>
      <c r="M20" s="418">
        <v>9198</v>
      </c>
      <c r="N20" s="265">
        <v>20803</v>
      </c>
      <c r="O20" s="265">
        <v>31154</v>
      </c>
      <c r="P20" s="415">
        <v>40383</v>
      </c>
      <c r="Q20" s="418">
        <v>8176</v>
      </c>
      <c r="R20" s="265">
        <v>20446</v>
      </c>
      <c r="S20" s="265">
        <v>34251</v>
      </c>
      <c r="T20" s="415">
        <v>48751</v>
      </c>
      <c r="U20" s="418">
        <v>16394</v>
      </c>
      <c r="V20" s="790"/>
      <c r="W20" s="790"/>
      <c r="X20" s="791"/>
      <c r="Z20" s="675"/>
      <c r="AA20" s="675"/>
    </row>
    <row r="21" spans="1:27" ht="18" customHeight="1">
      <c r="A21" s="238"/>
      <c r="B21" s="410" t="s">
        <v>276</v>
      </c>
      <c r="C21" s="411" t="s">
        <v>4</v>
      </c>
      <c r="D21" s="262" t="s">
        <v>277</v>
      </c>
      <c r="E21" s="417">
        <v>17455</v>
      </c>
      <c r="F21" s="267">
        <v>36763</v>
      </c>
      <c r="G21" s="267">
        <v>58619</v>
      </c>
      <c r="H21" s="377">
        <v>85691</v>
      </c>
      <c r="I21" s="418">
        <v>20989</v>
      </c>
      <c r="J21" s="267">
        <v>39675</v>
      </c>
      <c r="K21" s="376">
        <v>61865</v>
      </c>
      <c r="L21" s="415">
        <v>97704</v>
      </c>
      <c r="M21" s="418">
        <v>21604</v>
      </c>
      <c r="N21" s="265">
        <v>42137</v>
      </c>
      <c r="O21" s="265">
        <v>61190</v>
      </c>
      <c r="P21" s="415">
        <v>79772</v>
      </c>
      <c r="Q21" s="418">
        <v>18967</v>
      </c>
      <c r="R21" s="265">
        <v>42335</v>
      </c>
      <c r="S21" s="265">
        <v>71567</v>
      </c>
      <c r="T21" s="415">
        <v>81701</v>
      </c>
      <c r="U21" s="418">
        <v>32584</v>
      </c>
      <c r="V21" s="790"/>
      <c r="W21" s="790"/>
      <c r="X21" s="791"/>
      <c r="Z21" s="675"/>
      <c r="AA21" s="675"/>
    </row>
    <row r="22" spans="1:27" ht="18" customHeight="1">
      <c r="A22" s="238"/>
      <c r="B22" s="416" t="s">
        <v>278</v>
      </c>
      <c r="C22" s="411" t="s">
        <v>4</v>
      </c>
      <c r="D22" s="262" t="s">
        <v>279</v>
      </c>
      <c r="E22" s="417">
        <v>16907</v>
      </c>
      <c r="F22" s="267">
        <v>35336</v>
      </c>
      <c r="G22" s="267">
        <v>56203</v>
      </c>
      <c r="H22" s="377">
        <v>82392</v>
      </c>
      <c r="I22" s="418">
        <v>20809</v>
      </c>
      <c r="J22" s="267">
        <v>38664</v>
      </c>
      <c r="K22" s="376">
        <v>59521</v>
      </c>
      <c r="L22" s="415">
        <v>93616</v>
      </c>
      <c r="M22" s="418">
        <v>20975</v>
      </c>
      <c r="N22" s="265">
        <v>40181</v>
      </c>
      <c r="O22" s="265">
        <v>57863</v>
      </c>
      <c r="P22" s="415">
        <v>75148</v>
      </c>
      <c r="Q22" s="418">
        <v>19143</v>
      </c>
      <c r="R22" s="265">
        <v>41206</v>
      </c>
      <c r="S22" s="265">
        <v>69227</v>
      </c>
      <c r="T22" s="415">
        <v>76843</v>
      </c>
      <c r="U22" s="418">
        <v>31062</v>
      </c>
      <c r="V22" s="790"/>
      <c r="W22" s="790"/>
      <c r="X22" s="791"/>
      <c r="Z22" s="675"/>
      <c r="AA22" s="675"/>
    </row>
    <row r="23" spans="1:27" ht="18" customHeight="1" thickBot="1">
      <c r="A23" s="238"/>
      <c r="B23" s="423" t="s">
        <v>280</v>
      </c>
      <c r="C23" s="424" t="s">
        <v>4</v>
      </c>
      <c r="D23" s="425" t="s">
        <v>281</v>
      </c>
      <c r="E23" s="426">
        <v>548</v>
      </c>
      <c r="F23" s="427">
        <v>1426</v>
      </c>
      <c r="G23" s="427">
        <v>2416</v>
      </c>
      <c r="H23" s="428">
        <v>3299</v>
      </c>
      <c r="I23" s="429">
        <v>180</v>
      </c>
      <c r="J23" s="427">
        <v>1011</v>
      </c>
      <c r="K23" s="430">
        <v>2344</v>
      </c>
      <c r="L23" s="431">
        <v>4088</v>
      </c>
      <c r="M23" s="429">
        <v>629</v>
      </c>
      <c r="N23" s="432">
        <v>1956</v>
      </c>
      <c r="O23" s="432">
        <v>3327</v>
      </c>
      <c r="P23" s="431">
        <v>4624</v>
      </c>
      <c r="Q23" s="429">
        <v>-176</v>
      </c>
      <c r="R23" s="432">
        <v>1128</v>
      </c>
      <c r="S23" s="432">
        <v>2340</v>
      </c>
      <c r="T23" s="431">
        <v>4857</v>
      </c>
      <c r="U23" s="429">
        <v>1522</v>
      </c>
      <c r="V23" s="793"/>
      <c r="W23" s="793"/>
      <c r="X23" s="794"/>
      <c r="Z23" s="675"/>
      <c r="AA23" s="675"/>
    </row>
    <row r="43" spans="2:2">
      <c r="B43" s="395"/>
    </row>
    <row r="44" spans="2:2">
      <c r="B44" s="395"/>
    </row>
  </sheetData>
  <mergeCells count="8">
    <mergeCell ref="U6:X6"/>
    <mergeCell ref="Q6:T6"/>
    <mergeCell ref="M6:P6"/>
    <mergeCell ref="B6:B7"/>
    <mergeCell ref="C6:C7"/>
    <mergeCell ref="D6:D7"/>
    <mergeCell ref="E6:H6"/>
    <mergeCell ref="I6:L6"/>
  </mergeCells>
  <phoneticPr fontId="19"/>
  <printOptions horizontalCentered="1" verticalCentered="1"/>
  <pageMargins left="0" right="0" top="0" bottom="0" header="0.31496062992125984" footer="0.31496062992125984"/>
  <pageSetup paperSize="9" scale="3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4"/>
  <sheetViews>
    <sheetView showGridLines="0" view="pageBreakPreview" zoomScale="70" zoomScaleNormal="85" zoomScaleSheetLayoutView="70" workbookViewId="0">
      <pane xSplit="4" ySplit="7" topLeftCell="Q8" activePane="bottomRight" state="frozen"/>
      <selection pane="topRight" activeCell="E1" sqref="E1"/>
      <selection pane="bottomLeft" activeCell="A8" sqref="A8"/>
      <selection pane="bottomRight"/>
    </sheetView>
  </sheetViews>
  <sheetFormatPr defaultColWidth="13" defaultRowHeight="14.25"/>
  <cols>
    <col min="1" max="1" width="2.25" style="8" customWidth="1"/>
    <col min="2" max="2" width="31" style="8" customWidth="1"/>
    <col min="3" max="3" width="1.625" style="8" customWidth="1"/>
    <col min="4" max="4" width="41.875" style="8" customWidth="1"/>
    <col min="5" max="24" width="18.375" style="8" customWidth="1"/>
    <col min="25" max="16384" width="13" style="8"/>
  </cols>
  <sheetData>
    <row r="1" spans="1:24" s="4" customFormat="1" ht="19.5" customHeight="1">
      <c r="A1" s="1"/>
      <c r="B1" s="1" t="s">
        <v>0</v>
      </c>
      <c r="C1" s="2"/>
      <c r="D1" s="2"/>
      <c r="E1" s="3"/>
      <c r="F1" s="3"/>
      <c r="G1" s="3"/>
      <c r="H1" s="3"/>
      <c r="I1" s="3"/>
      <c r="J1" s="3"/>
      <c r="K1" s="3"/>
      <c r="L1" s="3"/>
      <c r="M1" s="3"/>
      <c r="N1" s="3"/>
      <c r="O1" s="3"/>
      <c r="P1" s="3"/>
      <c r="Q1" s="3"/>
      <c r="R1" s="3"/>
      <c r="S1" s="3"/>
      <c r="T1" s="3"/>
      <c r="U1" s="3"/>
      <c r="V1" s="3"/>
      <c r="W1" s="3"/>
      <c r="X1" s="3"/>
    </row>
    <row r="2" spans="1:24" s="6" customFormat="1" ht="15" customHeight="1">
      <c r="A2" s="5"/>
      <c r="B2" s="5"/>
      <c r="E2" s="8"/>
      <c r="F2" s="97"/>
      <c r="G2" s="97"/>
      <c r="H2" s="97"/>
      <c r="I2" s="97"/>
      <c r="J2" s="97"/>
      <c r="K2" s="97"/>
      <c r="L2" s="97"/>
      <c r="M2" s="97"/>
      <c r="N2" s="97"/>
      <c r="O2" s="97"/>
      <c r="P2" s="97"/>
      <c r="Q2" s="97"/>
      <c r="R2" s="97"/>
      <c r="S2" s="97"/>
      <c r="T2" s="97"/>
      <c r="U2" s="97"/>
      <c r="V2" s="97"/>
      <c r="W2" s="97"/>
      <c r="X2" s="97"/>
    </row>
    <row r="3" spans="1:24" s="9" customFormat="1" ht="18" customHeight="1">
      <c r="A3" s="5"/>
      <c r="B3" s="5" t="s">
        <v>282</v>
      </c>
      <c r="E3" s="396"/>
      <c r="F3" s="396"/>
      <c r="G3" s="396"/>
    </row>
    <row r="4" spans="1:24" s="6" customFormat="1" ht="9" customHeight="1">
      <c r="A4" s="5"/>
    </row>
    <row r="5" spans="1:24" ht="18" customHeight="1" thickBot="1">
      <c r="B5" s="8" t="s">
        <v>283</v>
      </c>
    </row>
    <row r="6" spans="1:24" ht="18" customHeight="1">
      <c r="B6" s="929" t="s">
        <v>284</v>
      </c>
      <c r="C6" s="931" t="s">
        <v>240</v>
      </c>
      <c r="D6" s="933" t="s">
        <v>285</v>
      </c>
      <c r="E6" s="911" t="s">
        <v>286</v>
      </c>
      <c r="F6" s="912"/>
      <c r="G6" s="912"/>
      <c r="H6" s="913"/>
      <c r="I6" s="911" t="s">
        <v>287</v>
      </c>
      <c r="J6" s="912"/>
      <c r="K6" s="912"/>
      <c r="L6" s="913"/>
      <c r="M6" s="911" t="s">
        <v>288</v>
      </c>
      <c r="N6" s="912"/>
      <c r="O6" s="912"/>
      <c r="P6" s="913"/>
      <c r="Q6" s="911" t="s">
        <v>516</v>
      </c>
      <c r="R6" s="912"/>
      <c r="S6" s="912"/>
      <c r="T6" s="913"/>
      <c r="U6" s="911" t="s">
        <v>533</v>
      </c>
      <c r="V6" s="912"/>
      <c r="W6" s="912"/>
      <c r="X6" s="913"/>
    </row>
    <row r="7" spans="1:24" ht="36.75" customHeight="1" thickBot="1">
      <c r="B7" s="930"/>
      <c r="C7" s="932"/>
      <c r="D7" s="934"/>
      <c r="E7" s="397" t="s">
        <v>289</v>
      </c>
      <c r="F7" s="398" t="s">
        <v>290</v>
      </c>
      <c r="G7" s="105" t="s">
        <v>291</v>
      </c>
      <c r="H7" s="399" t="s">
        <v>292</v>
      </c>
      <c r="I7" s="397" t="s">
        <v>289</v>
      </c>
      <c r="J7" s="398" t="s">
        <v>290</v>
      </c>
      <c r="K7" s="400" t="s">
        <v>291</v>
      </c>
      <c r="L7" s="106" t="s">
        <v>292</v>
      </c>
      <c r="M7" s="397" t="s">
        <v>289</v>
      </c>
      <c r="N7" s="398" t="s">
        <v>290</v>
      </c>
      <c r="O7" s="400" t="s">
        <v>291</v>
      </c>
      <c r="P7" s="106" t="s">
        <v>292</v>
      </c>
      <c r="Q7" s="397" t="s">
        <v>289</v>
      </c>
      <c r="R7" s="398" t="s">
        <v>290</v>
      </c>
      <c r="S7" s="400" t="s">
        <v>291</v>
      </c>
      <c r="T7" s="106" t="s">
        <v>292</v>
      </c>
      <c r="U7" s="397" t="s">
        <v>289</v>
      </c>
      <c r="V7" s="398" t="s">
        <v>290</v>
      </c>
      <c r="W7" s="400" t="s">
        <v>291</v>
      </c>
      <c r="X7" s="106" t="s">
        <v>292</v>
      </c>
    </row>
    <row r="8" spans="1:24" ht="18" customHeight="1">
      <c r="A8" s="238"/>
      <c r="B8" s="401" t="s">
        <v>293</v>
      </c>
      <c r="C8" s="402" t="s">
        <v>4</v>
      </c>
      <c r="D8" s="403" t="s">
        <v>294</v>
      </c>
      <c r="E8" s="404">
        <v>470322</v>
      </c>
      <c r="F8" s="405">
        <v>490143</v>
      </c>
      <c r="G8" s="405">
        <v>519650</v>
      </c>
      <c r="H8" s="406">
        <v>559575</v>
      </c>
      <c r="I8" s="407">
        <v>505240</v>
      </c>
      <c r="J8" s="405">
        <v>517482</v>
      </c>
      <c r="K8" s="408">
        <v>527964</v>
      </c>
      <c r="L8" s="409">
        <v>612939</v>
      </c>
      <c r="M8" s="407">
        <v>527276</v>
      </c>
      <c r="N8" s="405">
        <v>550543</v>
      </c>
      <c r="O8" s="405">
        <v>564218</v>
      </c>
      <c r="P8" s="409">
        <v>624771</v>
      </c>
      <c r="Q8" s="407">
        <v>530936</v>
      </c>
      <c r="R8" s="405">
        <v>549181</v>
      </c>
      <c r="S8" s="405">
        <v>578279</v>
      </c>
      <c r="T8" s="409">
        <v>660262</v>
      </c>
      <c r="U8" s="407">
        <v>590822</v>
      </c>
      <c r="V8" s="788"/>
      <c r="W8" s="788"/>
      <c r="X8" s="789"/>
    </row>
    <row r="9" spans="1:24" ht="18" customHeight="1">
      <c r="A9" s="238"/>
      <c r="B9" s="410" t="s">
        <v>252</v>
      </c>
      <c r="C9" s="411" t="s">
        <v>4</v>
      </c>
      <c r="D9" s="262" t="s">
        <v>295</v>
      </c>
      <c r="E9" s="412">
        <v>355263</v>
      </c>
      <c r="F9" s="265">
        <v>367719</v>
      </c>
      <c r="G9" s="265">
        <v>392235</v>
      </c>
      <c r="H9" s="413">
        <v>420318</v>
      </c>
      <c r="I9" s="263">
        <v>378416</v>
      </c>
      <c r="J9" s="265">
        <v>394570</v>
      </c>
      <c r="K9" s="414">
        <v>395048</v>
      </c>
      <c r="L9" s="415">
        <v>450602</v>
      </c>
      <c r="M9" s="263">
        <v>395106</v>
      </c>
      <c r="N9" s="265">
        <v>414468</v>
      </c>
      <c r="O9" s="265">
        <v>423157</v>
      </c>
      <c r="P9" s="415">
        <v>461846</v>
      </c>
      <c r="Q9" s="263">
        <v>400134</v>
      </c>
      <c r="R9" s="265">
        <v>409029</v>
      </c>
      <c r="S9" s="265">
        <v>430323</v>
      </c>
      <c r="T9" s="415">
        <v>494598</v>
      </c>
      <c r="U9" s="263">
        <v>437906</v>
      </c>
      <c r="V9" s="790"/>
      <c r="W9" s="790"/>
      <c r="X9" s="791"/>
    </row>
    <row r="10" spans="1:24" ht="18" customHeight="1">
      <c r="A10" s="238"/>
      <c r="B10" s="410" t="s">
        <v>296</v>
      </c>
      <c r="C10" s="411" t="s">
        <v>4</v>
      </c>
      <c r="D10" s="262" t="s">
        <v>297</v>
      </c>
      <c r="E10" s="412">
        <v>115059</v>
      </c>
      <c r="F10" s="265">
        <v>122424</v>
      </c>
      <c r="G10" s="265">
        <v>127415</v>
      </c>
      <c r="H10" s="413">
        <v>139257</v>
      </c>
      <c r="I10" s="263">
        <v>126824</v>
      </c>
      <c r="J10" s="265">
        <v>122912</v>
      </c>
      <c r="K10" s="414">
        <v>132916</v>
      </c>
      <c r="L10" s="415">
        <v>162337</v>
      </c>
      <c r="M10" s="263">
        <v>132169</v>
      </c>
      <c r="N10" s="265">
        <v>136076</v>
      </c>
      <c r="O10" s="265">
        <v>141061</v>
      </c>
      <c r="P10" s="415">
        <v>162925</v>
      </c>
      <c r="Q10" s="263">
        <v>130802</v>
      </c>
      <c r="R10" s="265">
        <v>140152</v>
      </c>
      <c r="S10" s="265">
        <v>147956</v>
      </c>
      <c r="T10" s="415">
        <v>165664</v>
      </c>
      <c r="U10" s="263">
        <v>152916</v>
      </c>
      <c r="V10" s="790"/>
      <c r="W10" s="790"/>
      <c r="X10" s="791"/>
    </row>
    <row r="11" spans="1:24" ht="18" customHeight="1">
      <c r="A11" s="238"/>
      <c r="B11" s="410" t="s">
        <v>298</v>
      </c>
      <c r="C11" s="411" t="s">
        <v>4</v>
      </c>
      <c r="D11" s="262" t="s">
        <v>299</v>
      </c>
      <c r="E11" s="412">
        <v>88754</v>
      </c>
      <c r="F11" s="265">
        <v>92390</v>
      </c>
      <c r="G11" s="265">
        <v>96577</v>
      </c>
      <c r="H11" s="413">
        <v>103314</v>
      </c>
      <c r="I11" s="263">
        <v>97683</v>
      </c>
      <c r="J11" s="265">
        <v>91984</v>
      </c>
      <c r="K11" s="414">
        <v>98676</v>
      </c>
      <c r="L11" s="415">
        <v>108929</v>
      </c>
      <c r="M11" s="263">
        <v>102331</v>
      </c>
      <c r="N11" s="265">
        <v>102157</v>
      </c>
      <c r="O11" s="265">
        <v>111282</v>
      </c>
      <c r="P11" s="415">
        <v>125524</v>
      </c>
      <c r="Q11" s="263">
        <v>104115</v>
      </c>
      <c r="R11" s="265">
        <v>103018</v>
      </c>
      <c r="S11" s="265">
        <v>104868</v>
      </c>
      <c r="T11" s="415">
        <v>133401</v>
      </c>
      <c r="U11" s="263">
        <v>105645</v>
      </c>
      <c r="V11" s="790"/>
      <c r="W11" s="790"/>
      <c r="X11" s="791"/>
    </row>
    <row r="12" spans="1:24" ht="18" customHeight="1">
      <c r="A12" s="238"/>
      <c r="B12" s="416" t="s">
        <v>258</v>
      </c>
      <c r="C12" s="411" t="s">
        <v>4</v>
      </c>
      <c r="D12" s="262" t="s">
        <v>259</v>
      </c>
      <c r="E12" s="412">
        <v>33012</v>
      </c>
      <c r="F12" s="265">
        <v>35229</v>
      </c>
      <c r="G12" s="265">
        <v>36914</v>
      </c>
      <c r="H12" s="413">
        <v>40223</v>
      </c>
      <c r="I12" s="263">
        <v>35871</v>
      </c>
      <c r="J12" s="265">
        <v>34237</v>
      </c>
      <c r="K12" s="414">
        <v>36842</v>
      </c>
      <c r="L12" s="415">
        <v>39746</v>
      </c>
      <c r="M12" s="263">
        <v>36443</v>
      </c>
      <c r="N12" s="265">
        <v>36918</v>
      </c>
      <c r="O12" s="265">
        <v>38489</v>
      </c>
      <c r="P12" s="415">
        <v>41664</v>
      </c>
      <c r="Q12" s="263">
        <v>40172</v>
      </c>
      <c r="R12" s="265">
        <v>41424</v>
      </c>
      <c r="S12" s="265">
        <v>40655</v>
      </c>
      <c r="T12" s="415">
        <v>49484</v>
      </c>
      <c r="U12" s="263">
        <v>40823</v>
      </c>
      <c r="V12" s="790"/>
      <c r="W12" s="790"/>
      <c r="X12" s="791"/>
    </row>
    <row r="13" spans="1:24" ht="18" customHeight="1">
      <c r="A13" s="238"/>
      <c r="B13" s="416" t="s">
        <v>260</v>
      </c>
      <c r="C13" s="411" t="s">
        <v>4</v>
      </c>
      <c r="D13" s="262" t="s">
        <v>261</v>
      </c>
      <c r="E13" s="412">
        <v>3104</v>
      </c>
      <c r="F13" s="265">
        <v>3154</v>
      </c>
      <c r="G13" s="265">
        <v>3465</v>
      </c>
      <c r="H13" s="413">
        <v>4872</v>
      </c>
      <c r="I13" s="263">
        <v>3075</v>
      </c>
      <c r="J13" s="265">
        <v>3448</v>
      </c>
      <c r="K13" s="414">
        <v>3344</v>
      </c>
      <c r="L13" s="415">
        <v>5227</v>
      </c>
      <c r="M13" s="263">
        <v>4024</v>
      </c>
      <c r="N13" s="265">
        <v>5084</v>
      </c>
      <c r="O13" s="265">
        <v>4778</v>
      </c>
      <c r="P13" s="415">
        <v>7906</v>
      </c>
      <c r="Q13" s="263">
        <v>5154</v>
      </c>
      <c r="R13" s="265">
        <v>5221</v>
      </c>
      <c r="S13" s="265">
        <v>5138</v>
      </c>
      <c r="T13" s="415">
        <v>7226</v>
      </c>
      <c r="U13" s="263">
        <v>3987</v>
      </c>
      <c r="V13" s="790"/>
      <c r="W13" s="790"/>
      <c r="X13" s="791"/>
    </row>
    <row r="14" spans="1:24" ht="18" customHeight="1">
      <c r="A14" s="238"/>
      <c r="B14" s="416" t="s">
        <v>262</v>
      </c>
      <c r="C14" s="411" t="s">
        <v>4</v>
      </c>
      <c r="D14" s="262" t="s">
        <v>263</v>
      </c>
      <c r="E14" s="412">
        <v>52638</v>
      </c>
      <c r="F14" s="265">
        <v>54007</v>
      </c>
      <c r="G14" s="265">
        <v>56198</v>
      </c>
      <c r="H14" s="413">
        <v>58220</v>
      </c>
      <c r="I14" s="263">
        <v>58737</v>
      </c>
      <c r="J14" s="265">
        <v>54299</v>
      </c>
      <c r="K14" s="414">
        <v>58490</v>
      </c>
      <c r="L14" s="415">
        <v>63955</v>
      </c>
      <c r="M14" s="263">
        <v>61863</v>
      </c>
      <c r="N14" s="265">
        <v>60155</v>
      </c>
      <c r="O14" s="265">
        <v>68015</v>
      </c>
      <c r="P14" s="415">
        <v>75954</v>
      </c>
      <c r="Q14" s="263">
        <v>58790</v>
      </c>
      <c r="R14" s="265">
        <v>56373</v>
      </c>
      <c r="S14" s="265">
        <v>59075</v>
      </c>
      <c r="T14" s="415">
        <v>76691</v>
      </c>
      <c r="U14" s="263">
        <v>60834</v>
      </c>
      <c r="V14" s="790"/>
      <c r="W14" s="790"/>
      <c r="X14" s="791"/>
    </row>
    <row r="15" spans="1:24" ht="18" customHeight="1">
      <c r="A15" s="238"/>
      <c r="B15" s="410" t="s">
        <v>300</v>
      </c>
      <c r="C15" s="411" t="s">
        <v>4</v>
      </c>
      <c r="D15" s="262" t="s">
        <v>301</v>
      </c>
      <c r="E15" s="412">
        <v>26305</v>
      </c>
      <c r="F15" s="265">
        <v>30034</v>
      </c>
      <c r="G15" s="265">
        <v>30838</v>
      </c>
      <c r="H15" s="413">
        <v>35942</v>
      </c>
      <c r="I15" s="263">
        <v>29141</v>
      </c>
      <c r="J15" s="265">
        <v>30928</v>
      </c>
      <c r="K15" s="414">
        <v>34240</v>
      </c>
      <c r="L15" s="415">
        <v>53408</v>
      </c>
      <c r="M15" s="263">
        <v>29838</v>
      </c>
      <c r="N15" s="265">
        <v>33919</v>
      </c>
      <c r="O15" s="265">
        <v>29779</v>
      </c>
      <c r="P15" s="415">
        <v>37402</v>
      </c>
      <c r="Q15" s="263">
        <v>26687</v>
      </c>
      <c r="R15" s="265">
        <v>37134</v>
      </c>
      <c r="S15" s="265">
        <v>43089</v>
      </c>
      <c r="T15" s="415">
        <v>32263</v>
      </c>
      <c r="U15" s="263">
        <v>47271</v>
      </c>
      <c r="V15" s="790"/>
      <c r="W15" s="790"/>
      <c r="X15" s="791"/>
    </row>
    <row r="16" spans="1:24" ht="18" customHeight="1">
      <c r="A16" s="238"/>
      <c r="B16" s="410" t="s">
        <v>266</v>
      </c>
      <c r="C16" s="411" t="s">
        <v>4</v>
      </c>
      <c r="D16" s="262" t="s">
        <v>302</v>
      </c>
      <c r="E16" s="417">
        <v>2064</v>
      </c>
      <c r="F16" s="267">
        <v>557</v>
      </c>
      <c r="G16" s="267">
        <v>1377</v>
      </c>
      <c r="H16" s="377">
        <v>1870</v>
      </c>
      <c r="I16" s="418">
        <v>2381</v>
      </c>
      <c r="J16" s="267">
        <v>1013</v>
      </c>
      <c r="K16" s="376">
        <v>1476</v>
      </c>
      <c r="L16" s="415">
        <v>1978</v>
      </c>
      <c r="M16" s="418">
        <v>2821</v>
      </c>
      <c r="N16" s="265">
        <v>672</v>
      </c>
      <c r="O16" s="265">
        <v>1404</v>
      </c>
      <c r="P16" s="415">
        <v>1129</v>
      </c>
      <c r="Q16" s="418">
        <v>2748</v>
      </c>
      <c r="R16" s="265">
        <v>942</v>
      </c>
      <c r="S16" s="265">
        <v>1692</v>
      </c>
      <c r="T16" s="415">
        <v>1278</v>
      </c>
      <c r="U16" s="418">
        <v>3019</v>
      </c>
      <c r="V16" s="790"/>
      <c r="W16" s="790"/>
      <c r="X16" s="791"/>
    </row>
    <row r="17" spans="1:24" ht="18" customHeight="1">
      <c r="A17" s="238"/>
      <c r="B17" s="410" t="s">
        <v>268</v>
      </c>
      <c r="C17" s="411" t="s">
        <v>4</v>
      </c>
      <c r="D17" s="262" t="s">
        <v>303</v>
      </c>
      <c r="E17" s="417">
        <v>1563</v>
      </c>
      <c r="F17" s="267">
        <v>2435</v>
      </c>
      <c r="G17" s="267">
        <v>1849</v>
      </c>
      <c r="H17" s="377">
        <v>1346</v>
      </c>
      <c r="I17" s="418">
        <v>1499</v>
      </c>
      <c r="J17" s="267">
        <v>1314</v>
      </c>
      <c r="K17" s="376">
        <v>2242</v>
      </c>
      <c r="L17" s="415">
        <v>2770</v>
      </c>
      <c r="M17" s="418">
        <v>1912</v>
      </c>
      <c r="N17" s="265">
        <v>2364</v>
      </c>
      <c r="O17" s="265">
        <v>2120</v>
      </c>
      <c r="P17" s="415">
        <v>10721</v>
      </c>
      <c r="Q17" s="418">
        <v>2219</v>
      </c>
      <c r="R17" s="265">
        <v>2302</v>
      </c>
      <c r="S17" s="265">
        <v>2267</v>
      </c>
      <c r="T17" s="415">
        <v>2295</v>
      </c>
      <c r="U17" s="418">
        <v>1276</v>
      </c>
      <c r="V17" s="790"/>
      <c r="W17" s="790"/>
      <c r="X17" s="791"/>
    </row>
    <row r="18" spans="1:24" ht="18" customHeight="1">
      <c r="A18" s="238"/>
      <c r="B18" s="410" t="s">
        <v>270</v>
      </c>
      <c r="C18" s="411" t="s">
        <v>4</v>
      </c>
      <c r="D18" s="262" t="s">
        <v>271</v>
      </c>
      <c r="E18" s="419">
        <v>134</v>
      </c>
      <c r="F18" s="348">
        <v>42</v>
      </c>
      <c r="G18" s="348">
        <v>346</v>
      </c>
      <c r="H18" s="420">
        <v>387</v>
      </c>
      <c r="I18" s="346">
        <v>181</v>
      </c>
      <c r="J18" s="348">
        <v>216</v>
      </c>
      <c r="K18" s="421">
        <v>88</v>
      </c>
      <c r="L18" s="415">
        <v>-310</v>
      </c>
      <c r="M18" s="346">
        <v>55</v>
      </c>
      <c r="N18" s="267">
        <v>-89</v>
      </c>
      <c r="O18" s="265">
        <v>340</v>
      </c>
      <c r="P18" s="415">
        <v>1</v>
      </c>
      <c r="Q18" s="267">
        <v>-74</v>
      </c>
      <c r="R18" s="267">
        <v>-135</v>
      </c>
      <c r="S18" s="265">
        <v>523</v>
      </c>
      <c r="T18" s="415">
        <v>-6613</v>
      </c>
      <c r="U18" s="267">
        <v>-36</v>
      </c>
      <c r="V18" s="792"/>
      <c r="W18" s="790"/>
      <c r="X18" s="791"/>
    </row>
    <row r="19" spans="1:24" ht="18" customHeight="1">
      <c r="A19" s="238"/>
      <c r="B19" s="410" t="s">
        <v>304</v>
      </c>
      <c r="C19" s="411" t="s">
        <v>4</v>
      </c>
      <c r="D19" s="262" t="s">
        <v>305</v>
      </c>
      <c r="E19" s="417">
        <v>26940</v>
      </c>
      <c r="F19" s="267">
        <v>28199</v>
      </c>
      <c r="G19" s="267">
        <v>30712</v>
      </c>
      <c r="H19" s="377">
        <v>36853</v>
      </c>
      <c r="I19" s="418">
        <v>30204</v>
      </c>
      <c r="J19" s="267">
        <v>30842</v>
      </c>
      <c r="K19" s="376">
        <v>33562</v>
      </c>
      <c r="L19" s="377">
        <v>52306</v>
      </c>
      <c r="M19" s="418">
        <v>30802</v>
      </c>
      <c r="N19" s="265">
        <v>32138</v>
      </c>
      <c r="O19" s="265">
        <v>29403</v>
      </c>
      <c r="P19" s="377">
        <v>27811</v>
      </c>
      <c r="Q19" s="418">
        <v>27143</v>
      </c>
      <c r="R19" s="265">
        <v>35638</v>
      </c>
      <c r="S19" s="265">
        <v>43037</v>
      </c>
      <c r="T19" s="377">
        <v>24634</v>
      </c>
      <c r="U19" s="418">
        <v>48978</v>
      </c>
      <c r="V19" s="790"/>
      <c r="W19" s="790"/>
      <c r="X19" s="782"/>
    </row>
    <row r="20" spans="1:24" ht="18" customHeight="1">
      <c r="A20" s="238"/>
      <c r="B20" s="422" t="s">
        <v>274</v>
      </c>
      <c r="C20" s="411" t="s">
        <v>4</v>
      </c>
      <c r="D20" s="262" t="s">
        <v>306</v>
      </c>
      <c r="E20" s="417">
        <v>9484</v>
      </c>
      <c r="F20" s="267">
        <v>8891</v>
      </c>
      <c r="G20" s="267">
        <v>8856</v>
      </c>
      <c r="H20" s="377">
        <v>9782</v>
      </c>
      <c r="I20" s="418">
        <v>9215</v>
      </c>
      <c r="J20" s="267">
        <v>12157</v>
      </c>
      <c r="K20" s="376">
        <v>11372</v>
      </c>
      <c r="L20" s="415">
        <v>-16467</v>
      </c>
      <c r="M20" s="418">
        <v>9198</v>
      </c>
      <c r="N20" s="265">
        <v>11605</v>
      </c>
      <c r="O20" s="265">
        <v>10350</v>
      </c>
      <c r="P20" s="415">
        <v>9229</v>
      </c>
      <c r="Q20" s="418">
        <v>8176</v>
      </c>
      <c r="R20" s="265">
        <v>12270</v>
      </c>
      <c r="S20" s="265">
        <v>13805</v>
      </c>
      <c r="T20" s="415">
        <v>14500</v>
      </c>
      <c r="U20" s="418">
        <v>16394</v>
      </c>
      <c r="V20" s="790"/>
      <c r="W20" s="790"/>
      <c r="X20" s="791"/>
    </row>
    <row r="21" spans="1:24" ht="18" customHeight="1">
      <c r="A21" s="238"/>
      <c r="B21" s="410" t="s">
        <v>307</v>
      </c>
      <c r="C21" s="411" t="s">
        <v>4</v>
      </c>
      <c r="D21" s="262" t="s">
        <v>308</v>
      </c>
      <c r="E21" s="417">
        <v>17455</v>
      </c>
      <c r="F21" s="267">
        <v>19308</v>
      </c>
      <c r="G21" s="267">
        <v>21856</v>
      </c>
      <c r="H21" s="377">
        <v>27072</v>
      </c>
      <c r="I21" s="418">
        <v>20989</v>
      </c>
      <c r="J21" s="267">
        <v>18686</v>
      </c>
      <c r="K21" s="376">
        <v>22190</v>
      </c>
      <c r="L21" s="415">
        <v>35839</v>
      </c>
      <c r="M21" s="418">
        <v>21604</v>
      </c>
      <c r="N21" s="265">
        <v>20533</v>
      </c>
      <c r="O21" s="265">
        <v>19053</v>
      </c>
      <c r="P21" s="415">
        <v>18582</v>
      </c>
      <c r="Q21" s="418">
        <v>18967</v>
      </c>
      <c r="R21" s="265">
        <v>23368</v>
      </c>
      <c r="S21" s="265">
        <v>29232</v>
      </c>
      <c r="T21" s="415">
        <v>10134</v>
      </c>
      <c r="U21" s="418">
        <v>32584</v>
      </c>
      <c r="V21" s="790"/>
      <c r="W21" s="790"/>
      <c r="X21" s="791"/>
    </row>
    <row r="22" spans="1:24" ht="18" customHeight="1">
      <c r="A22" s="238"/>
      <c r="B22" s="416" t="s">
        <v>278</v>
      </c>
      <c r="C22" s="411" t="s">
        <v>4</v>
      </c>
      <c r="D22" s="262" t="s">
        <v>309</v>
      </c>
      <c r="E22" s="417">
        <v>16907</v>
      </c>
      <c r="F22" s="267">
        <v>18430</v>
      </c>
      <c r="G22" s="267">
        <v>20867</v>
      </c>
      <c r="H22" s="377">
        <v>26188</v>
      </c>
      <c r="I22" s="418">
        <v>20809</v>
      </c>
      <c r="J22" s="267">
        <v>17855</v>
      </c>
      <c r="K22" s="376">
        <v>20858</v>
      </c>
      <c r="L22" s="415">
        <v>34095</v>
      </c>
      <c r="M22" s="418">
        <v>20975</v>
      </c>
      <c r="N22" s="265">
        <v>19206</v>
      </c>
      <c r="O22" s="265">
        <v>17682</v>
      </c>
      <c r="P22" s="415">
        <v>17285</v>
      </c>
      <c r="Q22" s="418">
        <v>19143</v>
      </c>
      <c r="R22" s="265">
        <v>22064</v>
      </c>
      <c r="S22" s="265">
        <v>28020</v>
      </c>
      <c r="T22" s="415">
        <v>7616</v>
      </c>
      <c r="U22" s="418">
        <v>31062</v>
      </c>
      <c r="V22" s="790"/>
      <c r="W22" s="790"/>
      <c r="X22" s="791"/>
    </row>
    <row r="23" spans="1:24" ht="18" customHeight="1" thickBot="1">
      <c r="A23" s="238"/>
      <c r="B23" s="423" t="s">
        <v>280</v>
      </c>
      <c r="C23" s="424" t="s">
        <v>4</v>
      </c>
      <c r="D23" s="425" t="s">
        <v>310</v>
      </c>
      <c r="E23" s="426">
        <v>548</v>
      </c>
      <c r="F23" s="427">
        <v>878</v>
      </c>
      <c r="G23" s="427">
        <v>989</v>
      </c>
      <c r="H23" s="428">
        <v>884</v>
      </c>
      <c r="I23" s="429">
        <v>180</v>
      </c>
      <c r="J23" s="427">
        <v>831</v>
      </c>
      <c r="K23" s="430">
        <v>1333</v>
      </c>
      <c r="L23" s="431">
        <v>1744</v>
      </c>
      <c r="M23" s="429">
        <v>629</v>
      </c>
      <c r="N23" s="432">
        <v>1327</v>
      </c>
      <c r="O23" s="432">
        <v>1371</v>
      </c>
      <c r="P23" s="431">
        <v>1297</v>
      </c>
      <c r="Q23" s="429">
        <v>-176</v>
      </c>
      <c r="R23" s="432">
        <v>1305</v>
      </c>
      <c r="S23" s="432">
        <v>1211</v>
      </c>
      <c r="T23" s="431">
        <v>2517</v>
      </c>
      <c r="U23" s="429">
        <v>1522</v>
      </c>
      <c r="V23" s="793"/>
      <c r="W23" s="793"/>
      <c r="X23" s="794"/>
    </row>
    <row r="43" spans="2:2">
      <c r="B43" s="395"/>
    </row>
    <row r="44" spans="2:2">
      <c r="B44" s="395"/>
    </row>
  </sheetData>
  <mergeCells count="8">
    <mergeCell ref="U6:X6"/>
    <mergeCell ref="Q6:T6"/>
    <mergeCell ref="M6:P6"/>
    <mergeCell ref="B6:B7"/>
    <mergeCell ref="C6:C7"/>
    <mergeCell ref="D6:D7"/>
    <mergeCell ref="E6:H6"/>
    <mergeCell ref="I6:L6"/>
  </mergeCells>
  <phoneticPr fontId="19"/>
  <printOptions horizontalCentered="1" verticalCentered="1"/>
  <pageMargins left="0" right="0" top="0" bottom="0" header="0.31496062992125984" footer="0.31496062992125984"/>
  <pageSetup paperSize="9" scale="33"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9"/>
  <sheetViews>
    <sheetView showGridLines="0" view="pageBreakPreview" zoomScale="70" zoomScaleNormal="90" zoomScaleSheetLayoutView="70" workbookViewId="0">
      <pane xSplit="6" ySplit="7" topLeftCell="S8" activePane="bottomRight" state="frozen"/>
      <selection activeCell="T11" sqref="T11"/>
      <selection pane="topRight" activeCell="T11" sqref="T11"/>
      <selection pane="bottomLeft" activeCell="T11" sqref="T11"/>
      <selection pane="bottomRight"/>
    </sheetView>
  </sheetViews>
  <sheetFormatPr defaultColWidth="13" defaultRowHeight="14.25"/>
  <cols>
    <col min="1" max="2" width="2" style="8" customWidth="1"/>
    <col min="3" max="3" width="3.5" style="8" customWidth="1"/>
    <col min="4" max="4" width="40.125" style="8" customWidth="1"/>
    <col min="5" max="5" width="1.625" style="8" customWidth="1"/>
    <col min="6" max="6" width="40.875" style="8" customWidth="1"/>
    <col min="7" max="26" width="15.625" style="8" customWidth="1"/>
    <col min="27" max="219" width="13" style="8"/>
    <col min="220" max="220" width="3.875" style="8" customWidth="1"/>
    <col min="221" max="221" width="3.5" style="8" customWidth="1"/>
    <col min="222" max="222" width="40.125" style="8" customWidth="1"/>
    <col min="223" max="223" width="1.625" style="8" customWidth="1"/>
    <col min="224" max="224" width="39.5" style="8" customWidth="1"/>
    <col min="225" max="225" width="0" style="8" hidden="1" customWidth="1"/>
    <col min="226" max="226" width="11.25" style="8" customWidth="1"/>
    <col min="227" max="227" width="11.125" style="8" customWidth="1"/>
    <col min="228" max="228" width="11" style="8" customWidth="1"/>
    <col min="229" max="231" width="11.25" style="8" customWidth="1"/>
    <col min="232" max="237" width="11" style="8" customWidth="1"/>
    <col min="238" max="475" width="13" style="8"/>
    <col min="476" max="476" width="3.875" style="8" customWidth="1"/>
    <col min="477" max="477" width="3.5" style="8" customWidth="1"/>
    <col min="478" max="478" width="40.125" style="8" customWidth="1"/>
    <col min="479" max="479" width="1.625" style="8" customWidth="1"/>
    <col min="480" max="480" width="39.5" style="8" customWidth="1"/>
    <col min="481" max="481" width="0" style="8" hidden="1" customWidth="1"/>
    <col min="482" max="482" width="11.25" style="8" customWidth="1"/>
    <col min="483" max="483" width="11.125" style="8" customWidth="1"/>
    <col min="484" max="484" width="11" style="8" customWidth="1"/>
    <col min="485" max="487" width="11.25" style="8" customWidth="1"/>
    <col min="488" max="493" width="11" style="8" customWidth="1"/>
    <col min="494" max="731" width="13" style="8"/>
    <col min="732" max="732" width="3.875" style="8" customWidth="1"/>
    <col min="733" max="733" width="3.5" style="8" customWidth="1"/>
    <col min="734" max="734" width="40.125" style="8" customWidth="1"/>
    <col min="735" max="735" width="1.625" style="8" customWidth="1"/>
    <col min="736" max="736" width="39.5" style="8" customWidth="1"/>
    <col min="737" max="737" width="0" style="8" hidden="1" customWidth="1"/>
    <col min="738" max="738" width="11.25" style="8" customWidth="1"/>
    <col min="739" max="739" width="11.125" style="8" customWidth="1"/>
    <col min="740" max="740" width="11" style="8" customWidth="1"/>
    <col min="741" max="743" width="11.25" style="8" customWidth="1"/>
    <col min="744" max="749" width="11" style="8" customWidth="1"/>
    <col min="750" max="987" width="13" style="8"/>
    <col min="988" max="988" width="3.875" style="8" customWidth="1"/>
    <col min="989" max="989" width="3.5" style="8" customWidth="1"/>
    <col min="990" max="990" width="40.125" style="8" customWidth="1"/>
    <col min="991" max="991" width="1.625" style="8" customWidth="1"/>
    <col min="992" max="992" width="39.5" style="8" customWidth="1"/>
    <col min="993" max="993" width="0" style="8" hidden="1" customWidth="1"/>
    <col min="994" max="994" width="11.25" style="8" customWidth="1"/>
    <col min="995" max="995" width="11.125" style="8" customWidth="1"/>
    <col min="996" max="996" width="11" style="8" customWidth="1"/>
    <col min="997" max="999" width="11.25" style="8" customWidth="1"/>
    <col min="1000" max="1005" width="11" style="8" customWidth="1"/>
    <col min="1006" max="1243" width="13" style="8"/>
    <col min="1244" max="1244" width="3.875" style="8" customWidth="1"/>
    <col min="1245" max="1245" width="3.5" style="8" customWidth="1"/>
    <col min="1246" max="1246" width="40.125" style="8" customWidth="1"/>
    <col min="1247" max="1247" width="1.625" style="8" customWidth="1"/>
    <col min="1248" max="1248" width="39.5" style="8" customWidth="1"/>
    <col min="1249" max="1249" width="0" style="8" hidden="1" customWidth="1"/>
    <col min="1250" max="1250" width="11.25" style="8" customWidth="1"/>
    <col min="1251" max="1251" width="11.125" style="8" customWidth="1"/>
    <col min="1252" max="1252" width="11" style="8" customWidth="1"/>
    <col min="1253" max="1255" width="11.25" style="8" customWidth="1"/>
    <col min="1256" max="1261" width="11" style="8" customWidth="1"/>
    <col min="1262" max="1499" width="13" style="8"/>
    <col min="1500" max="1500" width="3.875" style="8" customWidth="1"/>
    <col min="1501" max="1501" width="3.5" style="8" customWidth="1"/>
    <col min="1502" max="1502" width="40.125" style="8" customWidth="1"/>
    <col min="1503" max="1503" width="1.625" style="8" customWidth="1"/>
    <col min="1504" max="1504" width="39.5" style="8" customWidth="1"/>
    <col min="1505" max="1505" width="0" style="8" hidden="1" customWidth="1"/>
    <col min="1506" max="1506" width="11.25" style="8" customWidth="1"/>
    <col min="1507" max="1507" width="11.125" style="8" customWidth="1"/>
    <col min="1508" max="1508" width="11" style="8" customWidth="1"/>
    <col min="1509" max="1511" width="11.25" style="8" customWidth="1"/>
    <col min="1512" max="1517" width="11" style="8" customWidth="1"/>
    <col min="1518" max="1755" width="13" style="8"/>
    <col min="1756" max="1756" width="3.875" style="8" customWidth="1"/>
    <col min="1757" max="1757" width="3.5" style="8" customWidth="1"/>
    <col min="1758" max="1758" width="40.125" style="8" customWidth="1"/>
    <col min="1759" max="1759" width="1.625" style="8" customWidth="1"/>
    <col min="1760" max="1760" width="39.5" style="8" customWidth="1"/>
    <col min="1761" max="1761" width="0" style="8" hidden="1" customWidth="1"/>
    <col min="1762" max="1762" width="11.25" style="8" customWidth="1"/>
    <col min="1763" max="1763" width="11.125" style="8" customWidth="1"/>
    <col min="1764" max="1764" width="11" style="8" customWidth="1"/>
    <col min="1765" max="1767" width="11.25" style="8" customWidth="1"/>
    <col min="1768" max="1773" width="11" style="8" customWidth="1"/>
    <col min="1774" max="2011" width="13" style="8"/>
    <col min="2012" max="2012" width="3.875" style="8" customWidth="1"/>
    <col min="2013" max="2013" width="3.5" style="8" customWidth="1"/>
    <col min="2014" max="2014" width="40.125" style="8" customWidth="1"/>
    <col min="2015" max="2015" width="1.625" style="8" customWidth="1"/>
    <col min="2016" max="2016" width="39.5" style="8" customWidth="1"/>
    <col min="2017" max="2017" width="0" style="8" hidden="1" customWidth="1"/>
    <col min="2018" max="2018" width="11.25" style="8" customWidth="1"/>
    <col min="2019" max="2019" width="11.125" style="8" customWidth="1"/>
    <col min="2020" max="2020" width="11" style="8" customWidth="1"/>
    <col min="2021" max="2023" width="11.25" style="8" customWidth="1"/>
    <col min="2024" max="2029" width="11" style="8" customWidth="1"/>
    <col min="2030" max="2267" width="13" style="8"/>
    <col min="2268" max="2268" width="3.875" style="8" customWidth="1"/>
    <col min="2269" max="2269" width="3.5" style="8" customWidth="1"/>
    <col min="2270" max="2270" width="40.125" style="8" customWidth="1"/>
    <col min="2271" max="2271" width="1.625" style="8" customWidth="1"/>
    <col min="2272" max="2272" width="39.5" style="8" customWidth="1"/>
    <col min="2273" max="2273" width="0" style="8" hidden="1" customWidth="1"/>
    <col min="2274" max="2274" width="11.25" style="8" customWidth="1"/>
    <col min="2275" max="2275" width="11.125" style="8" customWidth="1"/>
    <col min="2276" max="2276" width="11" style="8" customWidth="1"/>
    <col min="2277" max="2279" width="11.25" style="8" customWidth="1"/>
    <col min="2280" max="2285" width="11" style="8" customWidth="1"/>
    <col min="2286" max="2523" width="13" style="8"/>
    <col min="2524" max="2524" width="3.875" style="8" customWidth="1"/>
    <col min="2525" max="2525" width="3.5" style="8" customWidth="1"/>
    <col min="2526" max="2526" width="40.125" style="8" customWidth="1"/>
    <col min="2527" max="2527" width="1.625" style="8" customWidth="1"/>
    <col min="2528" max="2528" width="39.5" style="8" customWidth="1"/>
    <col min="2529" max="2529" width="0" style="8" hidden="1" customWidth="1"/>
    <col min="2530" max="2530" width="11.25" style="8" customWidth="1"/>
    <col min="2531" max="2531" width="11.125" style="8" customWidth="1"/>
    <col min="2532" max="2532" width="11" style="8" customWidth="1"/>
    <col min="2533" max="2535" width="11.25" style="8" customWidth="1"/>
    <col min="2536" max="2541" width="11" style="8" customWidth="1"/>
    <col min="2542" max="2779" width="13" style="8"/>
    <col min="2780" max="2780" width="3.875" style="8" customWidth="1"/>
    <col min="2781" max="2781" width="3.5" style="8" customWidth="1"/>
    <col min="2782" max="2782" width="40.125" style="8" customWidth="1"/>
    <col min="2783" max="2783" width="1.625" style="8" customWidth="1"/>
    <col min="2784" max="2784" width="39.5" style="8" customWidth="1"/>
    <col min="2785" max="2785" width="0" style="8" hidden="1" customWidth="1"/>
    <col min="2786" max="2786" width="11.25" style="8" customWidth="1"/>
    <col min="2787" max="2787" width="11.125" style="8" customWidth="1"/>
    <col min="2788" max="2788" width="11" style="8" customWidth="1"/>
    <col min="2789" max="2791" width="11.25" style="8" customWidth="1"/>
    <col min="2792" max="2797" width="11" style="8" customWidth="1"/>
    <col min="2798" max="3035" width="13" style="8"/>
    <col min="3036" max="3036" width="3.875" style="8" customWidth="1"/>
    <col min="3037" max="3037" width="3.5" style="8" customWidth="1"/>
    <col min="3038" max="3038" width="40.125" style="8" customWidth="1"/>
    <col min="3039" max="3039" width="1.625" style="8" customWidth="1"/>
    <col min="3040" max="3040" width="39.5" style="8" customWidth="1"/>
    <col min="3041" max="3041" width="0" style="8" hidden="1" customWidth="1"/>
    <col min="3042" max="3042" width="11.25" style="8" customWidth="1"/>
    <col min="3043" max="3043" width="11.125" style="8" customWidth="1"/>
    <col min="3044" max="3044" width="11" style="8" customWidth="1"/>
    <col min="3045" max="3047" width="11.25" style="8" customWidth="1"/>
    <col min="3048" max="3053" width="11" style="8" customWidth="1"/>
    <col min="3054" max="3291" width="13" style="8"/>
    <col min="3292" max="3292" width="3.875" style="8" customWidth="1"/>
    <col min="3293" max="3293" width="3.5" style="8" customWidth="1"/>
    <col min="3294" max="3294" width="40.125" style="8" customWidth="1"/>
    <col min="3295" max="3295" width="1.625" style="8" customWidth="1"/>
    <col min="3296" max="3296" width="39.5" style="8" customWidth="1"/>
    <col min="3297" max="3297" width="0" style="8" hidden="1" customWidth="1"/>
    <col min="3298" max="3298" width="11.25" style="8" customWidth="1"/>
    <col min="3299" max="3299" width="11.125" style="8" customWidth="1"/>
    <col min="3300" max="3300" width="11" style="8" customWidth="1"/>
    <col min="3301" max="3303" width="11.25" style="8" customWidth="1"/>
    <col min="3304" max="3309" width="11" style="8" customWidth="1"/>
    <col min="3310" max="3547" width="13" style="8"/>
    <col min="3548" max="3548" width="3.875" style="8" customWidth="1"/>
    <col min="3549" max="3549" width="3.5" style="8" customWidth="1"/>
    <col min="3550" max="3550" width="40.125" style="8" customWidth="1"/>
    <col min="3551" max="3551" width="1.625" style="8" customWidth="1"/>
    <col min="3552" max="3552" width="39.5" style="8" customWidth="1"/>
    <col min="3553" max="3553" width="0" style="8" hidden="1" customWidth="1"/>
    <col min="3554" max="3554" width="11.25" style="8" customWidth="1"/>
    <col min="3555" max="3555" width="11.125" style="8" customWidth="1"/>
    <col min="3556" max="3556" width="11" style="8" customWidth="1"/>
    <col min="3557" max="3559" width="11.25" style="8" customWidth="1"/>
    <col min="3560" max="3565" width="11" style="8" customWidth="1"/>
    <col min="3566" max="3803" width="13" style="8"/>
    <col min="3804" max="3804" width="3.875" style="8" customWidth="1"/>
    <col min="3805" max="3805" width="3.5" style="8" customWidth="1"/>
    <col min="3806" max="3806" width="40.125" style="8" customWidth="1"/>
    <col min="3807" max="3807" width="1.625" style="8" customWidth="1"/>
    <col min="3808" max="3808" width="39.5" style="8" customWidth="1"/>
    <col min="3809" max="3809" width="0" style="8" hidden="1" customWidth="1"/>
    <col min="3810" max="3810" width="11.25" style="8" customWidth="1"/>
    <col min="3811" max="3811" width="11.125" style="8" customWidth="1"/>
    <col min="3812" max="3812" width="11" style="8" customWidth="1"/>
    <col min="3813" max="3815" width="11.25" style="8" customWidth="1"/>
    <col min="3816" max="3821" width="11" style="8" customWidth="1"/>
    <col min="3822" max="4059" width="13" style="8"/>
    <col min="4060" max="4060" width="3.875" style="8" customWidth="1"/>
    <col min="4061" max="4061" width="3.5" style="8" customWidth="1"/>
    <col min="4062" max="4062" width="40.125" style="8" customWidth="1"/>
    <col min="4063" max="4063" width="1.625" style="8" customWidth="1"/>
    <col min="4064" max="4064" width="39.5" style="8" customWidth="1"/>
    <col min="4065" max="4065" width="0" style="8" hidden="1" customWidth="1"/>
    <col min="4066" max="4066" width="11.25" style="8" customWidth="1"/>
    <col min="4067" max="4067" width="11.125" style="8" customWidth="1"/>
    <col min="4068" max="4068" width="11" style="8" customWidth="1"/>
    <col min="4069" max="4071" width="11.25" style="8" customWidth="1"/>
    <col min="4072" max="4077" width="11" style="8" customWidth="1"/>
    <col min="4078" max="4315" width="13" style="8"/>
    <col min="4316" max="4316" width="3.875" style="8" customWidth="1"/>
    <col min="4317" max="4317" width="3.5" style="8" customWidth="1"/>
    <col min="4318" max="4318" width="40.125" style="8" customWidth="1"/>
    <col min="4319" max="4319" width="1.625" style="8" customWidth="1"/>
    <col min="4320" max="4320" width="39.5" style="8" customWidth="1"/>
    <col min="4321" max="4321" width="0" style="8" hidden="1" customWidth="1"/>
    <col min="4322" max="4322" width="11.25" style="8" customWidth="1"/>
    <col min="4323" max="4323" width="11.125" style="8" customWidth="1"/>
    <col min="4324" max="4324" width="11" style="8" customWidth="1"/>
    <col min="4325" max="4327" width="11.25" style="8" customWidth="1"/>
    <col min="4328" max="4333" width="11" style="8" customWidth="1"/>
    <col min="4334" max="4571" width="13" style="8"/>
    <col min="4572" max="4572" width="3.875" style="8" customWidth="1"/>
    <col min="4573" max="4573" width="3.5" style="8" customWidth="1"/>
    <col min="4574" max="4574" width="40.125" style="8" customWidth="1"/>
    <col min="4575" max="4575" width="1.625" style="8" customWidth="1"/>
    <col min="4576" max="4576" width="39.5" style="8" customWidth="1"/>
    <col min="4577" max="4577" width="0" style="8" hidden="1" customWidth="1"/>
    <col min="4578" max="4578" width="11.25" style="8" customWidth="1"/>
    <col min="4579" max="4579" width="11.125" style="8" customWidth="1"/>
    <col min="4580" max="4580" width="11" style="8" customWidth="1"/>
    <col min="4581" max="4583" width="11.25" style="8" customWidth="1"/>
    <col min="4584" max="4589" width="11" style="8" customWidth="1"/>
    <col min="4590" max="4827" width="13" style="8"/>
    <col min="4828" max="4828" width="3.875" style="8" customWidth="1"/>
    <col min="4829" max="4829" width="3.5" style="8" customWidth="1"/>
    <col min="4830" max="4830" width="40.125" style="8" customWidth="1"/>
    <col min="4831" max="4831" width="1.625" style="8" customWidth="1"/>
    <col min="4832" max="4832" width="39.5" style="8" customWidth="1"/>
    <col min="4833" max="4833" width="0" style="8" hidden="1" customWidth="1"/>
    <col min="4834" max="4834" width="11.25" style="8" customWidth="1"/>
    <col min="4835" max="4835" width="11.125" style="8" customWidth="1"/>
    <col min="4836" max="4836" width="11" style="8" customWidth="1"/>
    <col min="4837" max="4839" width="11.25" style="8" customWidth="1"/>
    <col min="4840" max="4845" width="11" style="8" customWidth="1"/>
    <col min="4846" max="5083" width="13" style="8"/>
    <col min="5084" max="5084" width="3.875" style="8" customWidth="1"/>
    <col min="5085" max="5085" width="3.5" style="8" customWidth="1"/>
    <col min="5086" max="5086" width="40.125" style="8" customWidth="1"/>
    <col min="5087" max="5087" width="1.625" style="8" customWidth="1"/>
    <col min="5088" max="5088" width="39.5" style="8" customWidth="1"/>
    <col min="5089" max="5089" width="0" style="8" hidden="1" customWidth="1"/>
    <col min="5090" max="5090" width="11.25" style="8" customWidth="1"/>
    <col min="5091" max="5091" width="11.125" style="8" customWidth="1"/>
    <col min="5092" max="5092" width="11" style="8" customWidth="1"/>
    <col min="5093" max="5095" width="11.25" style="8" customWidth="1"/>
    <col min="5096" max="5101" width="11" style="8" customWidth="1"/>
    <col min="5102" max="5339" width="13" style="8"/>
    <col min="5340" max="5340" width="3.875" style="8" customWidth="1"/>
    <col min="5341" max="5341" width="3.5" style="8" customWidth="1"/>
    <col min="5342" max="5342" width="40.125" style="8" customWidth="1"/>
    <col min="5343" max="5343" width="1.625" style="8" customWidth="1"/>
    <col min="5344" max="5344" width="39.5" style="8" customWidth="1"/>
    <col min="5345" max="5345" width="0" style="8" hidden="1" customWidth="1"/>
    <col min="5346" max="5346" width="11.25" style="8" customWidth="1"/>
    <col min="5347" max="5347" width="11.125" style="8" customWidth="1"/>
    <col min="5348" max="5348" width="11" style="8" customWidth="1"/>
    <col min="5349" max="5351" width="11.25" style="8" customWidth="1"/>
    <col min="5352" max="5357" width="11" style="8" customWidth="1"/>
    <col min="5358" max="5595" width="13" style="8"/>
    <col min="5596" max="5596" width="3.875" style="8" customWidth="1"/>
    <col min="5597" max="5597" width="3.5" style="8" customWidth="1"/>
    <col min="5598" max="5598" width="40.125" style="8" customWidth="1"/>
    <col min="5599" max="5599" width="1.625" style="8" customWidth="1"/>
    <col min="5600" max="5600" width="39.5" style="8" customWidth="1"/>
    <col min="5601" max="5601" width="0" style="8" hidden="1" customWidth="1"/>
    <col min="5602" max="5602" width="11.25" style="8" customWidth="1"/>
    <col min="5603" max="5603" width="11.125" style="8" customWidth="1"/>
    <col min="5604" max="5604" width="11" style="8" customWidth="1"/>
    <col min="5605" max="5607" width="11.25" style="8" customWidth="1"/>
    <col min="5608" max="5613" width="11" style="8" customWidth="1"/>
    <col min="5614" max="5851" width="13" style="8"/>
    <col min="5852" max="5852" width="3.875" style="8" customWidth="1"/>
    <col min="5853" max="5853" width="3.5" style="8" customWidth="1"/>
    <col min="5854" max="5854" width="40.125" style="8" customWidth="1"/>
    <col min="5855" max="5855" width="1.625" style="8" customWidth="1"/>
    <col min="5856" max="5856" width="39.5" style="8" customWidth="1"/>
    <col min="5857" max="5857" width="0" style="8" hidden="1" customWidth="1"/>
    <col min="5858" max="5858" width="11.25" style="8" customWidth="1"/>
    <col min="5859" max="5859" width="11.125" style="8" customWidth="1"/>
    <col min="5860" max="5860" width="11" style="8" customWidth="1"/>
    <col min="5861" max="5863" width="11.25" style="8" customWidth="1"/>
    <col min="5864" max="5869" width="11" style="8" customWidth="1"/>
    <col min="5870" max="6107" width="13" style="8"/>
    <col min="6108" max="6108" width="3.875" style="8" customWidth="1"/>
    <col min="6109" max="6109" width="3.5" style="8" customWidth="1"/>
    <col min="6110" max="6110" width="40.125" style="8" customWidth="1"/>
    <col min="6111" max="6111" width="1.625" style="8" customWidth="1"/>
    <col min="6112" max="6112" width="39.5" style="8" customWidth="1"/>
    <col min="6113" max="6113" width="0" style="8" hidden="1" customWidth="1"/>
    <col min="6114" max="6114" width="11.25" style="8" customWidth="1"/>
    <col min="6115" max="6115" width="11.125" style="8" customWidth="1"/>
    <col min="6116" max="6116" width="11" style="8" customWidth="1"/>
    <col min="6117" max="6119" width="11.25" style="8" customWidth="1"/>
    <col min="6120" max="6125" width="11" style="8" customWidth="1"/>
    <col min="6126" max="6363" width="13" style="8"/>
    <col min="6364" max="6364" width="3.875" style="8" customWidth="1"/>
    <col min="6365" max="6365" width="3.5" style="8" customWidth="1"/>
    <col min="6366" max="6366" width="40.125" style="8" customWidth="1"/>
    <col min="6367" max="6367" width="1.625" style="8" customWidth="1"/>
    <col min="6368" max="6368" width="39.5" style="8" customWidth="1"/>
    <col min="6369" max="6369" width="0" style="8" hidden="1" customWidth="1"/>
    <col min="6370" max="6370" width="11.25" style="8" customWidth="1"/>
    <col min="6371" max="6371" width="11.125" style="8" customWidth="1"/>
    <col min="6372" max="6372" width="11" style="8" customWidth="1"/>
    <col min="6373" max="6375" width="11.25" style="8" customWidth="1"/>
    <col min="6376" max="6381" width="11" style="8" customWidth="1"/>
    <col min="6382" max="6619" width="13" style="8"/>
    <col min="6620" max="6620" width="3.875" style="8" customWidth="1"/>
    <col min="6621" max="6621" width="3.5" style="8" customWidth="1"/>
    <col min="6622" max="6622" width="40.125" style="8" customWidth="1"/>
    <col min="6623" max="6623" width="1.625" style="8" customWidth="1"/>
    <col min="6624" max="6624" width="39.5" style="8" customWidth="1"/>
    <col min="6625" max="6625" width="0" style="8" hidden="1" customWidth="1"/>
    <col min="6626" max="6626" width="11.25" style="8" customWidth="1"/>
    <col min="6627" max="6627" width="11.125" style="8" customWidth="1"/>
    <col min="6628" max="6628" width="11" style="8" customWidth="1"/>
    <col min="6629" max="6631" width="11.25" style="8" customWidth="1"/>
    <col min="6632" max="6637" width="11" style="8" customWidth="1"/>
    <col min="6638" max="6875" width="13" style="8"/>
    <col min="6876" max="6876" width="3.875" style="8" customWidth="1"/>
    <col min="6877" max="6877" width="3.5" style="8" customWidth="1"/>
    <col min="6878" max="6878" width="40.125" style="8" customWidth="1"/>
    <col min="6879" max="6879" width="1.625" style="8" customWidth="1"/>
    <col min="6880" max="6880" width="39.5" style="8" customWidth="1"/>
    <col min="6881" max="6881" width="0" style="8" hidden="1" customWidth="1"/>
    <col min="6882" max="6882" width="11.25" style="8" customWidth="1"/>
    <col min="6883" max="6883" width="11.125" style="8" customWidth="1"/>
    <col min="6884" max="6884" width="11" style="8" customWidth="1"/>
    <col min="6885" max="6887" width="11.25" style="8" customWidth="1"/>
    <col min="6888" max="6893" width="11" style="8" customWidth="1"/>
    <col min="6894" max="7131" width="13" style="8"/>
    <col min="7132" max="7132" width="3.875" style="8" customWidth="1"/>
    <col min="7133" max="7133" width="3.5" style="8" customWidth="1"/>
    <col min="7134" max="7134" width="40.125" style="8" customWidth="1"/>
    <col min="7135" max="7135" width="1.625" style="8" customWidth="1"/>
    <col min="7136" max="7136" width="39.5" style="8" customWidth="1"/>
    <col min="7137" max="7137" width="0" style="8" hidden="1" customWidth="1"/>
    <col min="7138" max="7138" width="11.25" style="8" customWidth="1"/>
    <col min="7139" max="7139" width="11.125" style="8" customWidth="1"/>
    <col min="7140" max="7140" width="11" style="8" customWidth="1"/>
    <col min="7141" max="7143" width="11.25" style="8" customWidth="1"/>
    <col min="7144" max="7149" width="11" style="8" customWidth="1"/>
    <col min="7150" max="7387" width="13" style="8"/>
    <col min="7388" max="7388" width="3.875" style="8" customWidth="1"/>
    <col min="7389" max="7389" width="3.5" style="8" customWidth="1"/>
    <col min="7390" max="7390" width="40.125" style="8" customWidth="1"/>
    <col min="7391" max="7391" width="1.625" style="8" customWidth="1"/>
    <col min="7392" max="7392" width="39.5" style="8" customWidth="1"/>
    <col min="7393" max="7393" width="0" style="8" hidden="1" customWidth="1"/>
    <col min="7394" max="7394" width="11.25" style="8" customWidth="1"/>
    <col min="7395" max="7395" width="11.125" style="8" customWidth="1"/>
    <col min="7396" max="7396" width="11" style="8" customWidth="1"/>
    <col min="7397" max="7399" width="11.25" style="8" customWidth="1"/>
    <col min="7400" max="7405" width="11" style="8" customWidth="1"/>
    <col min="7406" max="7643" width="13" style="8"/>
    <col min="7644" max="7644" width="3.875" style="8" customWidth="1"/>
    <col min="7645" max="7645" width="3.5" style="8" customWidth="1"/>
    <col min="7646" max="7646" width="40.125" style="8" customWidth="1"/>
    <col min="7647" max="7647" width="1.625" style="8" customWidth="1"/>
    <col min="7648" max="7648" width="39.5" style="8" customWidth="1"/>
    <col min="7649" max="7649" width="0" style="8" hidden="1" customWidth="1"/>
    <col min="7650" max="7650" width="11.25" style="8" customWidth="1"/>
    <col min="7651" max="7651" width="11.125" style="8" customWidth="1"/>
    <col min="7652" max="7652" width="11" style="8" customWidth="1"/>
    <col min="7653" max="7655" width="11.25" style="8" customWidth="1"/>
    <col min="7656" max="7661" width="11" style="8" customWidth="1"/>
    <col min="7662" max="7899" width="13" style="8"/>
    <col min="7900" max="7900" width="3.875" style="8" customWidth="1"/>
    <col min="7901" max="7901" width="3.5" style="8" customWidth="1"/>
    <col min="7902" max="7902" width="40.125" style="8" customWidth="1"/>
    <col min="7903" max="7903" width="1.625" style="8" customWidth="1"/>
    <col min="7904" max="7904" width="39.5" style="8" customWidth="1"/>
    <col min="7905" max="7905" width="0" style="8" hidden="1" customWidth="1"/>
    <col min="7906" max="7906" width="11.25" style="8" customWidth="1"/>
    <col min="7907" max="7907" width="11.125" style="8" customWidth="1"/>
    <col min="7908" max="7908" width="11" style="8" customWidth="1"/>
    <col min="7909" max="7911" width="11.25" style="8" customWidth="1"/>
    <col min="7912" max="7917" width="11" style="8" customWidth="1"/>
    <col min="7918" max="8155" width="13" style="8"/>
    <col min="8156" max="8156" width="3.875" style="8" customWidth="1"/>
    <col min="8157" max="8157" width="3.5" style="8" customWidth="1"/>
    <col min="8158" max="8158" width="40.125" style="8" customWidth="1"/>
    <col min="8159" max="8159" width="1.625" style="8" customWidth="1"/>
    <col min="8160" max="8160" width="39.5" style="8" customWidth="1"/>
    <col min="8161" max="8161" width="0" style="8" hidden="1" customWidth="1"/>
    <col min="8162" max="8162" width="11.25" style="8" customWidth="1"/>
    <col min="8163" max="8163" width="11.125" style="8" customWidth="1"/>
    <col min="8164" max="8164" width="11" style="8" customWidth="1"/>
    <col min="8165" max="8167" width="11.25" style="8" customWidth="1"/>
    <col min="8168" max="8173" width="11" style="8" customWidth="1"/>
    <col min="8174" max="8411" width="13" style="8"/>
    <col min="8412" max="8412" width="3.875" style="8" customWidth="1"/>
    <col min="8413" max="8413" width="3.5" style="8" customWidth="1"/>
    <col min="8414" max="8414" width="40.125" style="8" customWidth="1"/>
    <col min="8415" max="8415" width="1.625" style="8" customWidth="1"/>
    <col min="8416" max="8416" width="39.5" style="8" customWidth="1"/>
    <col min="8417" max="8417" width="0" style="8" hidden="1" customWidth="1"/>
    <col min="8418" max="8418" width="11.25" style="8" customWidth="1"/>
    <col min="8419" max="8419" width="11.125" style="8" customWidth="1"/>
    <col min="8420" max="8420" width="11" style="8" customWidth="1"/>
    <col min="8421" max="8423" width="11.25" style="8" customWidth="1"/>
    <col min="8424" max="8429" width="11" style="8" customWidth="1"/>
    <col min="8430" max="8667" width="13" style="8"/>
    <col min="8668" max="8668" width="3.875" style="8" customWidth="1"/>
    <col min="8669" max="8669" width="3.5" style="8" customWidth="1"/>
    <col min="8670" max="8670" width="40.125" style="8" customWidth="1"/>
    <col min="8671" max="8671" width="1.625" style="8" customWidth="1"/>
    <col min="8672" max="8672" width="39.5" style="8" customWidth="1"/>
    <col min="8673" max="8673" width="0" style="8" hidden="1" customWidth="1"/>
    <col min="8674" max="8674" width="11.25" style="8" customWidth="1"/>
    <col min="8675" max="8675" width="11.125" style="8" customWidth="1"/>
    <col min="8676" max="8676" width="11" style="8" customWidth="1"/>
    <col min="8677" max="8679" width="11.25" style="8" customWidth="1"/>
    <col min="8680" max="8685" width="11" style="8" customWidth="1"/>
    <col min="8686" max="8923" width="13" style="8"/>
    <col min="8924" max="8924" width="3.875" style="8" customWidth="1"/>
    <col min="8925" max="8925" width="3.5" style="8" customWidth="1"/>
    <col min="8926" max="8926" width="40.125" style="8" customWidth="1"/>
    <col min="8927" max="8927" width="1.625" style="8" customWidth="1"/>
    <col min="8928" max="8928" width="39.5" style="8" customWidth="1"/>
    <col min="8929" max="8929" width="0" style="8" hidden="1" customWidth="1"/>
    <col min="8930" max="8930" width="11.25" style="8" customWidth="1"/>
    <col min="8931" max="8931" width="11.125" style="8" customWidth="1"/>
    <col min="8932" max="8932" width="11" style="8" customWidth="1"/>
    <col min="8933" max="8935" width="11.25" style="8" customWidth="1"/>
    <col min="8936" max="8941" width="11" style="8" customWidth="1"/>
    <col min="8942" max="9179" width="13" style="8"/>
    <col min="9180" max="9180" width="3.875" style="8" customWidth="1"/>
    <col min="9181" max="9181" width="3.5" style="8" customWidth="1"/>
    <col min="9182" max="9182" width="40.125" style="8" customWidth="1"/>
    <col min="9183" max="9183" width="1.625" style="8" customWidth="1"/>
    <col min="9184" max="9184" width="39.5" style="8" customWidth="1"/>
    <col min="9185" max="9185" width="0" style="8" hidden="1" customWidth="1"/>
    <col min="9186" max="9186" width="11.25" style="8" customWidth="1"/>
    <col min="9187" max="9187" width="11.125" style="8" customWidth="1"/>
    <col min="9188" max="9188" width="11" style="8" customWidth="1"/>
    <col min="9189" max="9191" width="11.25" style="8" customWidth="1"/>
    <col min="9192" max="9197" width="11" style="8" customWidth="1"/>
    <col min="9198" max="9435" width="13" style="8"/>
    <col min="9436" max="9436" width="3.875" style="8" customWidth="1"/>
    <col min="9437" max="9437" width="3.5" style="8" customWidth="1"/>
    <col min="9438" max="9438" width="40.125" style="8" customWidth="1"/>
    <col min="9439" max="9439" width="1.625" style="8" customWidth="1"/>
    <col min="9440" max="9440" width="39.5" style="8" customWidth="1"/>
    <col min="9441" max="9441" width="0" style="8" hidden="1" customWidth="1"/>
    <col min="9442" max="9442" width="11.25" style="8" customWidth="1"/>
    <col min="9443" max="9443" width="11.125" style="8" customWidth="1"/>
    <col min="9444" max="9444" width="11" style="8" customWidth="1"/>
    <col min="9445" max="9447" width="11.25" style="8" customWidth="1"/>
    <col min="9448" max="9453" width="11" style="8" customWidth="1"/>
    <col min="9454" max="9691" width="13" style="8"/>
    <col min="9692" max="9692" width="3.875" style="8" customWidth="1"/>
    <col min="9693" max="9693" width="3.5" style="8" customWidth="1"/>
    <col min="9694" max="9694" width="40.125" style="8" customWidth="1"/>
    <col min="9695" max="9695" width="1.625" style="8" customWidth="1"/>
    <col min="9696" max="9696" width="39.5" style="8" customWidth="1"/>
    <col min="9697" max="9697" width="0" style="8" hidden="1" customWidth="1"/>
    <col min="9698" max="9698" width="11.25" style="8" customWidth="1"/>
    <col min="9699" max="9699" width="11.125" style="8" customWidth="1"/>
    <col min="9700" max="9700" width="11" style="8" customWidth="1"/>
    <col min="9701" max="9703" width="11.25" style="8" customWidth="1"/>
    <col min="9704" max="9709" width="11" style="8" customWidth="1"/>
    <col min="9710" max="9947" width="13" style="8"/>
    <col min="9948" max="9948" width="3.875" style="8" customWidth="1"/>
    <col min="9949" max="9949" width="3.5" style="8" customWidth="1"/>
    <col min="9950" max="9950" width="40.125" style="8" customWidth="1"/>
    <col min="9951" max="9951" width="1.625" style="8" customWidth="1"/>
    <col min="9952" max="9952" width="39.5" style="8" customWidth="1"/>
    <col min="9953" max="9953" width="0" style="8" hidden="1" customWidth="1"/>
    <col min="9954" max="9954" width="11.25" style="8" customWidth="1"/>
    <col min="9955" max="9955" width="11.125" style="8" customWidth="1"/>
    <col min="9956" max="9956" width="11" style="8" customWidth="1"/>
    <col min="9957" max="9959" width="11.25" style="8" customWidth="1"/>
    <col min="9960" max="9965" width="11" style="8" customWidth="1"/>
    <col min="9966" max="10203" width="13" style="8"/>
    <col min="10204" max="10204" width="3.875" style="8" customWidth="1"/>
    <col min="10205" max="10205" width="3.5" style="8" customWidth="1"/>
    <col min="10206" max="10206" width="40.125" style="8" customWidth="1"/>
    <col min="10207" max="10207" width="1.625" style="8" customWidth="1"/>
    <col min="10208" max="10208" width="39.5" style="8" customWidth="1"/>
    <col min="10209" max="10209" width="0" style="8" hidden="1" customWidth="1"/>
    <col min="10210" max="10210" width="11.25" style="8" customWidth="1"/>
    <col min="10211" max="10211" width="11.125" style="8" customWidth="1"/>
    <col min="10212" max="10212" width="11" style="8" customWidth="1"/>
    <col min="10213" max="10215" width="11.25" style="8" customWidth="1"/>
    <col min="10216" max="10221" width="11" style="8" customWidth="1"/>
    <col min="10222" max="10459" width="13" style="8"/>
    <col min="10460" max="10460" width="3.875" style="8" customWidth="1"/>
    <col min="10461" max="10461" width="3.5" style="8" customWidth="1"/>
    <col min="10462" max="10462" width="40.125" style="8" customWidth="1"/>
    <col min="10463" max="10463" width="1.625" style="8" customWidth="1"/>
    <col min="10464" max="10464" width="39.5" style="8" customWidth="1"/>
    <col min="10465" max="10465" width="0" style="8" hidden="1" customWidth="1"/>
    <col min="10466" max="10466" width="11.25" style="8" customWidth="1"/>
    <col min="10467" max="10467" width="11.125" style="8" customWidth="1"/>
    <col min="10468" max="10468" width="11" style="8" customWidth="1"/>
    <col min="10469" max="10471" width="11.25" style="8" customWidth="1"/>
    <col min="10472" max="10477" width="11" style="8" customWidth="1"/>
    <col min="10478" max="10715" width="13" style="8"/>
    <col min="10716" max="10716" width="3.875" style="8" customWidth="1"/>
    <col min="10717" max="10717" width="3.5" style="8" customWidth="1"/>
    <col min="10718" max="10718" width="40.125" style="8" customWidth="1"/>
    <col min="10719" max="10719" width="1.625" style="8" customWidth="1"/>
    <col min="10720" max="10720" width="39.5" style="8" customWidth="1"/>
    <col min="10721" max="10721" width="0" style="8" hidden="1" customWidth="1"/>
    <col min="10722" max="10722" width="11.25" style="8" customWidth="1"/>
    <col min="10723" max="10723" width="11.125" style="8" customWidth="1"/>
    <col min="10724" max="10724" width="11" style="8" customWidth="1"/>
    <col min="10725" max="10727" width="11.25" style="8" customWidth="1"/>
    <col min="10728" max="10733" width="11" style="8" customWidth="1"/>
    <col min="10734" max="10971" width="13" style="8"/>
    <col min="10972" max="10972" width="3.875" style="8" customWidth="1"/>
    <col min="10973" max="10973" width="3.5" style="8" customWidth="1"/>
    <col min="10974" max="10974" width="40.125" style="8" customWidth="1"/>
    <col min="10975" max="10975" width="1.625" style="8" customWidth="1"/>
    <col min="10976" max="10976" width="39.5" style="8" customWidth="1"/>
    <col min="10977" max="10977" width="0" style="8" hidden="1" customWidth="1"/>
    <col min="10978" max="10978" width="11.25" style="8" customWidth="1"/>
    <col min="10979" max="10979" width="11.125" style="8" customWidth="1"/>
    <col min="10980" max="10980" width="11" style="8" customWidth="1"/>
    <col min="10981" max="10983" width="11.25" style="8" customWidth="1"/>
    <col min="10984" max="10989" width="11" style="8" customWidth="1"/>
    <col min="10990" max="11227" width="13" style="8"/>
    <col min="11228" max="11228" width="3.875" style="8" customWidth="1"/>
    <col min="11229" max="11229" width="3.5" style="8" customWidth="1"/>
    <col min="11230" max="11230" width="40.125" style="8" customWidth="1"/>
    <col min="11231" max="11231" width="1.625" style="8" customWidth="1"/>
    <col min="11232" max="11232" width="39.5" style="8" customWidth="1"/>
    <col min="11233" max="11233" width="0" style="8" hidden="1" customWidth="1"/>
    <col min="11234" max="11234" width="11.25" style="8" customWidth="1"/>
    <col min="11235" max="11235" width="11.125" style="8" customWidth="1"/>
    <col min="11236" max="11236" width="11" style="8" customWidth="1"/>
    <col min="11237" max="11239" width="11.25" style="8" customWidth="1"/>
    <col min="11240" max="11245" width="11" style="8" customWidth="1"/>
    <col min="11246" max="11483" width="13" style="8"/>
    <col min="11484" max="11484" width="3.875" style="8" customWidth="1"/>
    <col min="11485" max="11485" width="3.5" style="8" customWidth="1"/>
    <col min="11486" max="11486" width="40.125" style="8" customWidth="1"/>
    <col min="11487" max="11487" width="1.625" style="8" customWidth="1"/>
    <col min="11488" max="11488" width="39.5" style="8" customWidth="1"/>
    <col min="11489" max="11489" width="0" style="8" hidden="1" customWidth="1"/>
    <col min="11490" max="11490" width="11.25" style="8" customWidth="1"/>
    <col min="11491" max="11491" width="11.125" style="8" customWidth="1"/>
    <col min="11492" max="11492" width="11" style="8" customWidth="1"/>
    <col min="11493" max="11495" width="11.25" style="8" customWidth="1"/>
    <col min="11496" max="11501" width="11" style="8" customWidth="1"/>
    <col min="11502" max="11739" width="13" style="8"/>
    <col min="11740" max="11740" width="3.875" style="8" customWidth="1"/>
    <col min="11741" max="11741" width="3.5" style="8" customWidth="1"/>
    <col min="11742" max="11742" width="40.125" style="8" customWidth="1"/>
    <col min="11743" max="11743" width="1.625" style="8" customWidth="1"/>
    <col min="11744" max="11744" width="39.5" style="8" customWidth="1"/>
    <col min="11745" max="11745" width="0" style="8" hidden="1" customWidth="1"/>
    <col min="11746" max="11746" width="11.25" style="8" customWidth="1"/>
    <col min="11747" max="11747" width="11.125" style="8" customWidth="1"/>
    <col min="11748" max="11748" width="11" style="8" customWidth="1"/>
    <col min="11749" max="11751" width="11.25" style="8" customWidth="1"/>
    <col min="11752" max="11757" width="11" style="8" customWidth="1"/>
    <col min="11758" max="11995" width="13" style="8"/>
    <col min="11996" max="11996" width="3.875" style="8" customWidth="1"/>
    <col min="11997" max="11997" width="3.5" style="8" customWidth="1"/>
    <col min="11998" max="11998" width="40.125" style="8" customWidth="1"/>
    <col min="11999" max="11999" width="1.625" style="8" customWidth="1"/>
    <col min="12000" max="12000" width="39.5" style="8" customWidth="1"/>
    <col min="12001" max="12001" width="0" style="8" hidden="1" customWidth="1"/>
    <col min="12002" max="12002" width="11.25" style="8" customWidth="1"/>
    <col min="12003" max="12003" width="11.125" style="8" customWidth="1"/>
    <col min="12004" max="12004" width="11" style="8" customWidth="1"/>
    <col min="12005" max="12007" width="11.25" style="8" customWidth="1"/>
    <col min="12008" max="12013" width="11" style="8" customWidth="1"/>
    <col min="12014" max="12251" width="13" style="8"/>
    <col min="12252" max="12252" width="3.875" style="8" customWidth="1"/>
    <col min="12253" max="12253" width="3.5" style="8" customWidth="1"/>
    <col min="12254" max="12254" width="40.125" style="8" customWidth="1"/>
    <col min="12255" max="12255" width="1.625" style="8" customWidth="1"/>
    <col min="12256" max="12256" width="39.5" style="8" customWidth="1"/>
    <col min="12257" max="12257" width="0" style="8" hidden="1" customWidth="1"/>
    <col min="12258" max="12258" width="11.25" style="8" customWidth="1"/>
    <col min="12259" max="12259" width="11.125" style="8" customWidth="1"/>
    <col min="12260" max="12260" width="11" style="8" customWidth="1"/>
    <col min="12261" max="12263" width="11.25" style="8" customWidth="1"/>
    <col min="12264" max="12269" width="11" style="8" customWidth="1"/>
    <col min="12270" max="12507" width="13" style="8"/>
    <col min="12508" max="12508" width="3.875" style="8" customWidth="1"/>
    <col min="12509" max="12509" width="3.5" style="8" customWidth="1"/>
    <col min="12510" max="12510" width="40.125" style="8" customWidth="1"/>
    <col min="12511" max="12511" width="1.625" style="8" customWidth="1"/>
    <col min="12512" max="12512" width="39.5" style="8" customWidth="1"/>
    <col min="12513" max="12513" width="0" style="8" hidden="1" customWidth="1"/>
    <col min="12514" max="12514" width="11.25" style="8" customWidth="1"/>
    <col min="12515" max="12515" width="11.125" style="8" customWidth="1"/>
    <col min="12516" max="12516" width="11" style="8" customWidth="1"/>
    <col min="12517" max="12519" width="11.25" style="8" customWidth="1"/>
    <col min="12520" max="12525" width="11" style="8" customWidth="1"/>
    <col min="12526" max="12763" width="13" style="8"/>
    <col min="12764" max="12764" width="3.875" style="8" customWidth="1"/>
    <col min="12765" max="12765" width="3.5" style="8" customWidth="1"/>
    <col min="12766" max="12766" width="40.125" style="8" customWidth="1"/>
    <col min="12767" max="12767" width="1.625" style="8" customWidth="1"/>
    <col min="12768" max="12768" width="39.5" style="8" customWidth="1"/>
    <col min="12769" max="12769" width="0" style="8" hidden="1" customWidth="1"/>
    <col min="12770" max="12770" width="11.25" style="8" customWidth="1"/>
    <col min="12771" max="12771" width="11.125" style="8" customWidth="1"/>
    <col min="12772" max="12772" width="11" style="8" customWidth="1"/>
    <col min="12773" max="12775" width="11.25" style="8" customWidth="1"/>
    <col min="12776" max="12781" width="11" style="8" customWidth="1"/>
    <col min="12782" max="13019" width="13" style="8"/>
    <col min="13020" max="13020" width="3.875" style="8" customWidth="1"/>
    <col min="13021" max="13021" width="3.5" style="8" customWidth="1"/>
    <col min="13022" max="13022" width="40.125" style="8" customWidth="1"/>
    <col min="13023" max="13023" width="1.625" style="8" customWidth="1"/>
    <col min="13024" max="13024" width="39.5" style="8" customWidth="1"/>
    <col min="13025" max="13025" width="0" style="8" hidden="1" customWidth="1"/>
    <col min="13026" max="13026" width="11.25" style="8" customWidth="1"/>
    <col min="13027" max="13027" width="11.125" style="8" customWidth="1"/>
    <col min="13028" max="13028" width="11" style="8" customWidth="1"/>
    <col min="13029" max="13031" width="11.25" style="8" customWidth="1"/>
    <col min="13032" max="13037" width="11" style="8" customWidth="1"/>
    <col min="13038" max="13275" width="13" style="8"/>
    <col min="13276" max="13276" width="3.875" style="8" customWidth="1"/>
    <col min="13277" max="13277" width="3.5" style="8" customWidth="1"/>
    <col min="13278" max="13278" width="40.125" style="8" customWidth="1"/>
    <col min="13279" max="13279" width="1.625" style="8" customWidth="1"/>
    <col min="13280" max="13280" width="39.5" style="8" customWidth="1"/>
    <col min="13281" max="13281" width="0" style="8" hidden="1" customWidth="1"/>
    <col min="13282" max="13282" width="11.25" style="8" customWidth="1"/>
    <col min="13283" max="13283" width="11.125" style="8" customWidth="1"/>
    <col min="13284" max="13284" width="11" style="8" customWidth="1"/>
    <col min="13285" max="13287" width="11.25" style="8" customWidth="1"/>
    <col min="13288" max="13293" width="11" style="8" customWidth="1"/>
    <col min="13294" max="13531" width="13" style="8"/>
    <col min="13532" max="13532" width="3.875" style="8" customWidth="1"/>
    <col min="13533" max="13533" width="3.5" style="8" customWidth="1"/>
    <col min="13534" max="13534" width="40.125" style="8" customWidth="1"/>
    <col min="13535" max="13535" width="1.625" style="8" customWidth="1"/>
    <col min="13536" max="13536" width="39.5" style="8" customWidth="1"/>
    <col min="13537" max="13537" width="0" style="8" hidden="1" customWidth="1"/>
    <col min="13538" max="13538" width="11.25" style="8" customWidth="1"/>
    <col min="13539" max="13539" width="11.125" style="8" customWidth="1"/>
    <col min="13540" max="13540" width="11" style="8" customWidth="1"/>
    <col min="13541" max="13543" width="11.25" style="8" customWidth="1"/>
    <col min="13544" max="13549" width="11" style="8" customWidth="1"/>
    <col min="13550" max="13787" width="13" style="8"/>
    <col min="13788" max="13788" width="3.875" style="8" customWidth="1"/>
    <col min="13789" max="13789" width="3.5" style="8" customWidth="1"/>
    <col min="13790" max="13790" width="40.125" style="8" customWidth="1"/>
    <col min="13791" max="13791" width="1.625" style="8" customWidth="1"/>
    <col min="13792" max="13792" width="39.5" style="8" customWidth="1"/>
    <col min="13793" max="13793" width="0" style="8" hidden="1" customWidth="1"/>
    <col min="13794" max="13794" width="11.25" style="8" customWidth="1"/>
    <col min="13795" max="13795" width="11.125" style="8" customWidth="1"/>
    <col min="13796" max="13796" width="11" style="8" customWidth="1"/>
    <col min="13797" max="13799" width="11.25" style="8" customWidth="1"/>
    <col min="13800" max="13805" width="11" style="8" customWidth="1"/>
    <col min="13806" max="14043" width="13" style="8"/>
    <col min="14044" max="14044" width="3.875" style="8" customWidth="1"/>
    <col min="14045" max="14045" width="3.5" style="8" customWidth="1"/>
    <col min="14046" max="14046" width="40.125" style="8" customWidth="1"/>
    <col min="14047" max="14047" width="1.625" style="8" customWidth="1"/>
    <col min="14048" max="14048" width="39.5" style="8" customWidth="1"/>
    <col min="14049" max="14049" width="0" style="8" hidden="1" customWidth="1"/>
    <col min="14050" max="14050" width="11.25" style="8" customWidth="1"/>
    <col min="14051" max="14051" width="11.125" style="8" customWidth="1"/>
    <col min="14052" max="14052" width="11" style="8" customWidth="1"/>
    <col min="14053" max="14055" width="11.25" style="8" customWidth="1"/>
    <col min="14056" max="14061" width="11" style="8" customWidth="1"/>
    <col min="14062" max="14299" width="13" style="8"/>
    <col min="14300" max="14300" width="3.875" style="8" customWidth="1"/>
    <col min="14301" max="14301" width="3.5" style="8" customWidth="1"/>
    <col min="14302" max="14302" width="40.125" style="8" customWidth="1"/>
    <col min="14303" max="14303" width="1.625" style="8" customWidth="1"/>
    <col min="14304" max="14304" width="39.5" style="8" customWidth="1"/>
    <col min="14305" max="14305" width="0" style="8" hidden="1" customWidth="1"/>
    <col min="14306" max="14306" width="11.25" style="8" customWidth="1"/>
    <col min="14307" max="14307" width="11.125" style="8" customWidth="1"/>
    <col min="14308" max="14308" width="11" style="8" customWidth="1"/>
    <col min="14309" max="14311" width="11.25" style="8" customWidth="1"/>
    <col min="14312" max="14317" width="11" style="8" customWidth="1"/>
    <col min="14318" max="14555" width="13" style="8"/>
    <col min="14556" max="14556" width="3.875" style="8" customWidth="1"/>
    <col min="14557" max="14557" width="3.5" style="8" customWidth="1"/>
    <col min="14558" max="14558" width="40.125" style="8" customWidth="1"/>
    <col min="14559" max="14559" width="1.625" style="8" customWidth="1"/>
    <col min="14560" max="14560" width="39.5" style="8" customWidth="1"/>
    <col min="14561" max="14561" width="0" style="8" hidden="1" customWidth="1"/>
    <col min="14562" max="14562" width="11.25" style="8" customWidth="1"/>
    <col min="14563" max="14563" width="11.125" style="8" customWidth="1"/>
    <col min="14564" max="14564" width="11" style="8" customWidth="1"/>
    <col min="14565" max="14567" width="11.25" style="8" customWidth="1"/>
    <col min="14568" max="14573" width="11" style="8" customWidth="1"/>
    <col min="14574" max="14811" width="13" style="8"/>
    <col min="14812" max="14812" width="3.875" style="8" customWidth="1"/>
    <col min="14813" max="14813" width="3.5" style="8" customWidth="1"/>
    <col min="14814" max="14814" width="40.125" style="8" customWidth="1"/>
    <col min="14815" max="14815" width="1.625" style="8" customWidth="1"/>
    <col min="14816" max="14816" width="39.5" style="8" customWidth="1"/>
    <col min="14817" max="14817" width="0" style="8" hidden="1" customWidth="1"/>
    <col min="14818" max="14818" width="11.25" style="8" customWidth="1"/>
    <col min="14819" max="14819" width="11.125" style="8" customWidth="1"/>
    <col min="14820" max="14820" width="11" style="8" customWidth="1"/>
    <col min="14821" max="14823" width="11.25" style="8" customWidth="1"/>
    <col min="14824" max="14829" width="11" style="8" customWidth="1"/>
    <col min="14830" max="15067" width="13" style="8"/>
    <col min="15068" max="15068" width="3.875" style="8" customWidth="1"/>
    <col min="15069" max="15069" width="3.5" style="8" customWidth="1"/>
    <col min="15070" max="15070" width="40.125" style="8" customWidth="1"/>
    <col min="15071" max="15071" width="1.625" style="8" customWidth="1"/>
    <col min="15072" max="15072" width="39.5" style="8" customWidth="1"/>
    <col min="15073" max="15073" width="0" style="8" hidden="1" customWidth="1"/>
    <col min="15074" max="15074" width="11.25" style="8" customWidth="1"/>
    <col min="15075" max="15075" width="11.125" style="8" customWidth="1"/>
    <col min="15076" max="15076" width="11" style="8" customWidth="1"/>
    <col min="15077" max="15079" width="11.25" style="8" customWidth="1"/>
    <col min="15080" max="15085" width="11" style="8" customWidth="1"/>
    <col min="15086" max="15323" width="13" style="8"/>
    <col min="15324" max="15324" width="3.875" style="8" customWidth="1"/>
    <col min="15325" max="15325" width="3.5" style="8" customWidth="1"/>
    <col min="15326" max="15326" width="40.125" style="8" customWidth="1"/>
    <col min="15327" max="15327" width="1.625" style="8" customWidth="1"/>
    <col min="15328" max="15328" width="39.5" style="8" customWidth="1"/>
    <col min="15329" max="15329" width="0" style="8" hidden="1" customWidth="1"/>
    <col min="15330" max="15330" width="11.25" style="8" customWidth="1"/>
    <col min="15331" max="15331" width="11.125" style="8" customWidth="1"/>
    <col min="15332" max="15332" width="11" style="8" customWidth="1"/>
    <col min="15333" max="15335" width="11.25" style="8" customWidth="1"/>
    <col min="15336" max="15341" width="11" style="8" customWidth="1"/>
    <col min="15342" max="15579" width="13" style="8"/>
    <col min="15580" max="15580" width="3.875" style="8" customWidth="1"/>
    <col min="15581" max="15581" width="3.5" style="8" customWidth="1"/>
    <col min="15582" max="15582" width="40.125" style="8" customWidth="1"/>
    <col min="15583" max="15583" width="1.625" style="8" customWidth="1"/>
    <col min="15584" max="15584" width="39.5" style="8" customWidth="1"/>
    <col min="15585" max="15585" width="0" style="8" hidden="1" customWidth="1"/>
    <col min="15586" max="15586" width="11.25" style="8" customWidth="1"/>
    <col min="15587" max="15587" width="11.125" style="8" customWidth="1"/>
    <col min="15588" max="15588" width="11" style="8" customWidth="1"/>
    <col min="15589" max="15591" width="11.25" style="8" customWidth="1"/>
    <col min="15592" max="15597" width="11" style="8" customWidth="1"/>
    <col min="15598" max="15835" width="13" style="8"/>
    <col min="15836" max="15836" width="3.875" style="8" customWidth="1"/>
    <col min="15837" max="15837" width="3.5" style="8" customWidth="1"/>
    <col min="15838" max="15838" width="40.125" style="8" customWidth="1"/>
    <col min="15839" max="15839" width="1.625" style="8" customWidth="1"/>
    <col min="15840" max="15840" width="39.5" style="8" customWidth="1"/>
    <col min="15841" max="15841" width="0" style="8" hidden="1" customWidth="1"/>
    <col min="15842" max="15842" width="11.25" style="8" customWidth="1"/>
    <col min="15843" max="15843" width="11.125" style="8" customWidth="1"/>
    <col min="15844" max="15844" width="11" style="8" customWidth="1"/>
    <col min="15845" max="15847" width="11.25" style="8" customWidth="1"/>
    <col min="15848" max="15853" width="11" style="8" customWidth="1"/>
    <col min="15854" max="16091" width="13" style="8"/>
    <col min="16092" max="16092" width="3.875" style="8" customWidth="1"/>
    <col min="16093" max="16093" width="3.5" style="8" customWidth="1"/>
    <col min="16094" max="16094" width="40.125" style="8" customWidth="1"/>
    <col min="16095" max="16095" width="1.625" style="8" customWidth="1"/>
    <col min="16096" max="16096" width="39.5" style="8" customWidth="1"/>
    <col min="16097" max="16097" width="0" style="8" hidden="1" customWidth="1"/>
    <col min="16098" max="16098" width="11.25" style="8" customWidth="1"/>
    <col min="16099" max="16099" width="11.125" style="8" customWidth="1"/>
    <col min="16100" max="16100" width="11" style="8" customWidth="1"/>
    <col min="16101" max="16103" width="11.25" style="8" customWidth="1"/>
    <col min="16104" max="16109" width="11" style="8" customWidth="1"/>
    <col min="16110" max="16384" width="13" style="8"/>
  </cols>
  <sheetData>
    <row r="1" spans="1:26" s="4" customFormat="1" ht="19.5" customHeight="1">
      <c r="A1" s="1"/>
      <c r="B1" s="1" t="s">
        <v>0</v>
      </c>
      <c r="C1" s="2"/>
      <c r="D1" s="2"/>
      <c r="E1" s="2"/>
      <c r="F1" s="2"/>
      <c r="G1" s="3"/>
      <c r="H1" s="3"/>
      <c r="I1" s="3"/>
      <c r="J1" s="3"/>
      <c r="K1" s="3"/>
      <c r="L1" s="3"/>
      <c r="M1" s="3"/>
      <c r="N1" s="3"/>
      <c r="O1" s="3"/>
      <c r="P1" s="3"/>
      <c r="Q1" s="3"/>
      <c r="R1" s="3"/>
      <c r="S1" s="3"/>
      <c r="T1" s="3"/>
      <c r="U1" s="3"/>
      <c r="V1" s="3"/>
      <c r="W1" s="3"/>
      <c r="X1" s="3"/>
      <c r="Y1" s="3"/>
      <c r="Z1" s="3"/>
    </row>
    <row r="2" spans="1:26" s="99" customFormat="1" ht="15" customHeight="1">
      <c r="A2" s="5"/>
      <c r="B2" s="5"/>
      <c r="G2" s="216"/>
      <c r="H2" s="216"/>
      <c r="I2" s="216"/>
    </row>
    <row r="3" spans="1:26" ht="18.75">
      <c r="A3" s="5"/>
      <c r="B3" s="5" t="s">
        <v>311</v>
      </c>
      <c r="C3" s="5"/>
      <c r="D3" s="177"/>
      <c r="E3" s="177"/>
      <c r="F3" s="177"/>
    </row>
    <row r="4" spans="1:26" s="99" customFormat="1" ht="9" customHeight="1">
      <c r="A4" s="5"/>
      <c r="B4" s="5"/>
      <c r="G4" s="216"/>
      <c r="H4" s="216"/>
      <c r="I4" s="216"/>
    </row>
    <row r="5" spans="1:26" ht="19.5" thickBot="1">
      <c r="A5" s="5"/>
      <c r="B5" s="5"/>
      <c r="C5" s="8" t="s">
        <v>59</v>
      </c>
      <c r="E5" s="177"/>
      <c r="F5" s="177"/>
    </row>
    <row r="6" spans="1:26" s="71" customFormat="1" ht="17.25">
      <c r="A6" s="98"/>
      <c r="B6" s="98"/>
      <c r="C6" s="940" t="s">
        <v>312</v>
      </c>
      <c r="D6" s="941"/>
      <c r="E6" s="941" t="s">
        <v>4</v>
      </c>
      <c r="F6" s="944" t="s">
        <v>130</v>
      </c>
      <c r="G6" s="885" t="s">
        <v>313</v>
      </c>
      <c r="H6" s="885"/>
      <c r="I6" s="885"/>
      <c r="J6" s="935"/>
      <c r="K6" s="885" t="s">
        <v>108</v>
      </c>
      <c r="L6" s="885"/>
      <c r="M6" s="885"/>
      <c r="N6" s="935"/>
      <c r="O6" s="885" t="s">
        <v>8</v>
      </c>
      <c r="P6" s="885"/>
      <c r="Q6" s="885"/>
      <c r="R6" s="935"/>
      <c r="S6" s="885" t="s">
        <v>516</v>
      </c>
      <c r="T6" s="885"/>
      <c r="U6" s="885"/>
      <c r="V6" s="935"/>
      <c r="W6" s="885" t="s">
        <v>533</v>
      </c>
      <c r="X6" s="885"/>
      <c r="Y6" s="885"/>
      <c r="Z6" s="935"/>
    </row>
    <row r="7" spans="1:26" s="71" customFormat="1" ht="37.5" customHeight="1" thickBot="1">
      <c r="C7" s="942"/>
      <c r="D7" s="943"/>
      <c r="E7" s="943"/>
      <c r="F7" s="945"/>
      <c r="G7" s="433" t="s">
        <v>9</v>
      </c>
      <c r="H7" s="104" t="s">
        <v>10</v>
      </c>
      <c r="I7" s="105" t="s">
        <v>247</v>
      </c>
      <c r="J7" s="434" t="s">
        <v>246</v>
      </c>
      <c r="K7" s="103" t="s">
        <v>9</v>
      </c>
      <c r="L7" s="104" t="s">
        <v>10</v>
      </c>
      <c r="M7" s="105" t="s">
        <v>247</v>
      </c>
      <c r="N7" s="434" t="s">
        <v>246</v>
      </c>
      <c r="O7" s="103" t="s">
        <v>9</v>
      </c>
      <c r="P7" s="104" t="s">
        <v>10</v>
      </c>
      <c r="Q7" s="105" t="s">
        <v>247</v>
      </c>
      <c r="R7" s="434" t="s">
        <v>246</v>
      </c>
      <c r="S7" s="103" t="s">
        <v>9</v>
      </c>
      <c r="T7" s="104" t="s">
        <v>10</v>
      </c>
      <c r="U7" s="105" t="s">
        <v>247</v>
      </c>
      <c r="V7" s="434" t="s">
        <v>246</v>
      </c>
      <c r="W7" s="103" t="s">
        <v>9</v>
      </c>
      <c r="X7" s="104" t="s">
        <v>10</v>
      </c>
      <c r="Y7" s="105" t="s">
        <v>247</v>
      </c>
      <c r="Z7" s="434" t="s">
        <v>246</v>
      </c>
    </row>
    <row r="8" spans="1:26" s="71" customFormat="1" ht="15" customHeight="1">
      <c r="C8" s="435" t="s">
        <v>314</v>
      </c>
      <c r="D8" s="436"/>
      <c r="E8" s="437" t="s">
        <v>4</v>
      </c>
      <c r="F8" s="438" t="s">
        <v>315</v>
      </c>
      <c r="G8" s="439">
        <v>102999</v>
      </c>
      <c r="H8" s="439">
        <v>124612</v>
      </c>
      <c r="I8" s="439">
        <v>170684</v>
      </c>
      <c r="J8" s="440">
        <v>234692</v>
      </c>
      <c r="K8" s="441">
        <v>88433</v>
      </c>
      <c r="L8" s="442">
        <v>124200</v>
      </c>
      <c r="M8" s="439">
        <v>168623</v>
      </c>
      <c r="N8" s="440">
        <v>242009</v>
      </c>
      <c r="O8" s="441">
        <v>166472</v>
      </c>
      <c r="P8" s="442">
        <v>167414</v>
      </c>
      <c r="Q8" s="443">
        <v>222814</v>
      </c>
      <c r="R8" s="440">
        <v>280029</v>
      </c>
      <c r="S8" s="441">
        <v>164597</v>
      </c>
      <c r="T8" s="442">
        <v>207298</v>
      </c>
      <c r="U8" s="443">
        <v>271727</v>
      </c>
      <c r="V8" s="440">
        <v>352492</v>
      </c>
      <c r="W8" s="441">
        <v>156363</v>
      </c>
      <c r="X8" s="795"/>
      <c r="Y8" s="796"/>
      <c r="Z8" s="797"/>
    </row>
    <row r="9" spans="1:26" s="71" customFormat="1" ht="15" customHeight="1">
      <c r="C9" s="435"/>
      <c r="D9" s="444" t="s">
        <v>316</v>
      </c>
      <c r="E9" s="445" t="s">
        <v>4</v>
      </c>
      <c r="F9" s="446" t="s">
        <v>317</v>
      </c>
      <c r="G9" s="447">
        <v>17455</v>
      </c>
      <c r="H9" s="447">
        <v>36763</v>
      </c>
      <c r="I9" s="447">
        <v>58619</v>
      </c>
      <c r="J9" s="448">
        <v>85691</v>
      </c>
      <c r="K9" s="449">
        <v>20989</v>
      </c>
      <c r="L9" s="450">
        <v>39675</v>
      </c>
      <c r="M9" s="447">
        <v>61865</v>
      </c>
      <c r="N9" s="448">
        <v>97704</v>
      </c>
      <c r="O9" s="449">
        <v>21604</v>
      </c>
      <c r="P9" s="450">
        <v>42137</v>
      </c>
      <c r="Q9" s="451">
        <v>61190</v>
      </c>
      <c r="R9" s="448">
        <v>79772</v>
      </c>
      <c r="S9" s="449">
        <v>18967</v>
      </c>
      <c r="T9" s="450">
        <v>42335</v>
      </c>
      <c r="U9" s="451">
        <v>71567</v>
      </c>
      <c r="V9" s="693">
        <v>81701</v>
      </c>
      <c r="W9" s="449">
        <v>32584</v>
      </c>
      <c r="X9" s="798"/>
      <c r="Y9" s="799"/>
      <c r="Z9" s="800"/>
    </row>
    <row r="10" spans="1:26" s="71" customFormat="1" ht="15" customHeight="1">
      <c r="C10" s="435"/>
      <c r="D10" s="452" t="s">
        <v>318</v>
      </c>
      <c r="E10" s="453" t="s">
        <v>4</v>
      </c>
      <c r="F10" s="454" t="s">
        <v>319</v>
      </c>
      <c r="G10" s="455">
        <v>38902</v>
      </c>
      <c r="H10" s="455">
        <v>77798</v>
      </c>
      <c r="I10" s="455">
        <v>118105</v>
      </c>
      <c r="J10" s="456">
        <v>158054</v>
      </c>
      <c r="K10" s="457">
        <v>38100</v>
      </c>
      <c r="L10" s="458">
        <v>76791</v>
      </c>
      <c r="M10" s="455">
        <v>117535</v>
      </c>
      <c r="N10" s="456">
        <v>158038</v>
      </c>
      <c r="O10" s="457">
        <v>48247</v>
      </c>
      <c r="P10" s="458">
        <v>97496</v>
      </c>
      <c r="Q10" s="459">
        <v>149900</v>
      </c>
      <c r="R10" s="456">
        <v>199182</v>
      </c>
      <c r="S10" s="457">
        <v>51814</v>
      </c>
      <c r="T10" s="458">
        <v>104881</v>
      </c>
      <c r="U10" s="459">
        <v>159715</v>
      </c>
      <c r="V10" s="694">
        <v>214324</v>
      </c>
      <c r="W10" s="457">
        <v>54208</v>
      </c>
      <c r="X10" s="801"/>
      <c r="Y10" s="802"/>
      <c r="Z10" s="803"/>
    </row>
    <row r="11" spans="1:26" s="71" customFormat="1" ht="15" customHeight="1">
      <c r="C11" s="435"/>
      <c r="D11" s="452" t="s">
        <v>320</v>
      </c>
      <c r="E11" s="453" t="s">
        <v>4</v>
      </c>
      <c r="F11" s="454" t="s">
        <v>321</v>
      </c>
      <c r="G11" s="455">
        <v>233</v>
      </c>
      <c r="H11" s="455">
        <v>1610</v>
      </c>
      <c r="I11" s="455">
        <v>1879</v>
      </c>
      <c r="J11" s="460">
        <v>-1557</v>
      </c>
      <c r="K11" s="461">
        <v>-1741</v>
      </c>
      <c r="L11" s="462">
        <v>-2480</v>
      </c>
      <c r="M11" s="462">
        <v>-3758</v>
      </c>
      <c r="N11" s="460">
        <v>-4546</v>
      </c>
      <c r="O11" s="461">
        <v>-2033</v>
      </c>
      <c r="P11" s="463">
        <v>-2764</v>
      </c>
      <c r="Q11" s="464">
        <v>-3977</v>
      </c>
      <c r="R11" s="460">
        <v>-4859</v>
      </c>
      <c r="S11" s="461">
        <v>-1824</v>
      </c>
      <c r="T11" s="463">
        <v>-2565</v>
      </c>
      <c r="U11" s="464">
        <v>-3852</v>
      </c>
      <c r="V11" s="460">
        <v>-4820</v>
      </c>
      <c r="W11" s="461">
        <v>-1302</v>
      </c>
      <c r="X11" s="804"/>
      <c r="Y11" s="805"/>
      <c r="Z11" s="806"/>
    </row>
    <row r="12" spans="1:26" s="71" customFormat="1" ht="15" customHeight="1">
      <c r="C12" s="435"/>
      <c r="D12" s="452" t="s">
        <v>322</v>
      </c>
      <c r="E12" s="453" t="s">
        <v>4</v>
      </c>
      <c r="F12" s="454" t="s">
        <v>323</v>
      </c>
      <c r="G12" s="455" t="s">
        <v>122</v>
      </c>
      <c r="H12" s="455" t="s">
        <v>122</v>
      </c>
      <c r="I12" s="455" t="s">
        <v>122</v>
      </c>
      <c r="J12" s="460" t="s">
        <v>122</v>
      </c>
      <c r="K12" s="461">
        <v>1141</v>
      </c>
      <c r="L12" s="458">
        <v>2190</v>
      </c>
      <c r="M12" s="462">
        <v>3301</v>
      </c>
      <c r="N12" s="456">
        <v>4756</v>
      </c>
      <c r="O12" s="461">
        <v>1717</v>
      </c>
      <c r="P12" s="458">
        <v>3725</v>
      </c>
      <c r="Q12" s="459">
        <v>5752</v>
      </c>
      <c r="R12" s="456">
        <v>7733</v>
      </c>
      <c r="S12" s="461">
        <v>1662</v>
      </c>
      <c r="T12" s="458">
        <v>3217</v>
      </c>
      <c r="U12" s="459">
        <v>4696</v>
      </c>
      <c r="V12" s="694">
        <v>6380</v>
      </c>
      <c r="W12" s="461">
        <v>1195</v>
      </c>
      <c r="X12" s="801"/>
      <c r="Y12" s="802"/>
      <c r="Z12" s="803"/>
    </row>
    <row r="13" spans="1:26" s="71" customFormat="1" ht="15" customHeight="1">
      <c r="C13" s="435"/>
      <c r="D13" s="452" t="s">
        <v>324</v>
      </c>
      <c r="E13" s="453" t="s">
        <v>4</v>
      </c>
      <c r="F13" s="454" t="s">
        <v>325</v>
      </c>
      <c r="G13" s="462">
        <v>-134</v>
      </c>
      <c r="H13" s="462">
        <v>-176</v>
      </c>
      <c r="I13" s="462">
        <v>-522</v>
      </c>
      <c r="J13" s="460">
        <v>-909</v>
      </c>
      <c r="K13" s="465">
        <v>-181</v>
      </c>
      <c r="L13" s="463">
        <v>-397</v>
      </c>
      <c r="M13" s="462">
        <v>-485</v>
      </c>
      <c r="N13" s="460">
        <v>-175</v>
      </c>
      <c r="O13" s="465">
        <v>-55</v>
      </c>
      <c r="P13" s="463">
        <v>33</v>
      </c>
      <c r="Q13" s="464">
        <v>-307</v>
      </c>
      <c r="R13" s="460">
        <v>-308</v>
      </c>
      <c r="S13" s="465">
        <v>74</v>
      </c>
      <c r="T13" s="463">
        <v>209</v>
      </c>
      <c r="U13" s="464">
        <v>-314</v>
      </c>
      <c r="V13" s="460">
        <v>6299</v>
      </c>
      <c r="W13" s="465">
        <v>36</v>
      </c>
      <c r="X13" s="804"/>
      <c r="Y13" s="805"/>
      <c r="Z13" s="806"/>
    </row>
    <row r="14" spans="1:26" s="71" customFormat="1" ht="15" customHeight="1">
      <c r="C14" s="435"/>
      <c r="D14" s="452" t="s">
        <v>274</v>
      </c>
      <c r="E14" s="453" t="s">
        <v>4</v>
      </c>
      <c r="F14" s="454" t="s">
        <v>326</v>
      </c>
      <c r="G14" s="462">
        <v>9484</v>
      </c>
      <c r="H14" s="462">
        <v>18376</v>
      </c>
      <c r="I14" s="462">
        <v>27232</v>
      </c>
      <c r="J14" s="460">
        <v>37013</v>
      </c>
      <c r="K14" s="465">
        <v>9215</v>
      </c>
      <c r="L14" s="463">
        <v>21371</v>
      </c>
      <c r="M14" s="462">
        <v>32743</v>
      </c>
      <c r="N14" s="460">
        <v>49210</v>
      </c>
      <c r="O14" s="465">
        <v>9198</v>
      </c>
      <c r="P14" s="463">
        <v>20803</v>
      </c>
      <c r="Q14" s="464">
        <v>31154</v>
      </c>
      <c r="R14" s="460">
        <v>40383</v>
      </c>
      <c r="S14" s="465">
        <v>8176</v>
      </c>
      <c r="T14" s="463">
        <v>20446</v>
      </c>
      <c r="U14" s="464">
        <v>34251</v>
      </c>
      <c r="V14" s="460">
        <v>48751</v>
      </c>
      <c r="W14" s="465">
        <v>16394</v>
      </c>
      <c r="X14" s="804"/>
      <c r="Y14" s="805"/>
      <c r="Z14" s="806"/>
    </row>
    <row r="15" spans="1:26" s="71" customFormat="1" ht="15" customHeight="1">
      <c r="C15" s="435"/>
      <c r="D15" s="452" t="s">
        <v>327</v>
      </c>
      <c r="E15" s="453" t="s">
        <v>4</v>
      </c>
      <c r="F15" s="454" t="s">
        <v>328</v>
      </c>
      <c r="G15" s="462">
        <v>87661</v>
      </c>
      <c r="H15" s="462">
        <v>41513</v>
      </c>
      <c r="I15" s="462">
        <v>2929</v>
      </c>
      <c r="J15" s="460">
        <v>-32547</v>
      </c>
      <c r="K15" s="465">
        <v>83933</v>
      </c>
      <c r="L15" s="463">
        <v>67038</v>
      </c>
      <c r="M15" s="462">
        <v>60082</v>
      </c>
      <c r="N15" s="460">
        <v>-42177</v>
      </c>
      <c r="O15" s="465">
        <v>111910</v>
      </c>
      <c r="P15" s="463">
        <v>77771</v>
      </c>
      <c r="Q15" s="464">
        <v>72358</v>
      </c>
      <c r="R15" s="460">
        <v>-22481</v>
      </c>
      <c r="S15" s="465">
        <v>132345</v>
      </c>
      <c r="T15" s="463">
        <v>115529</v>
      </c>
      <c r="U15" s="464">
        <v>75308</v>
      </c>
      <c r="V15" s="460">
        <v>-22477</v>
      </c>
      <c r="W15" s="465">
        <v>139739</v>
      </c>
      <c r="X15" s="804"/>
      <c r="Y15" s="805"/>
      <c r="Z15" s="806"/>
    </row>
    <row r="16" spans="1:26" s="71" customFormat="1" ht="15" customHeight="1">
      <c r="C16" s="435"/>
      <c r="D16" s="452" t="s">
        <v>329</v>
      </c>
      <c r="E16" s="453" t="s">
        <v>4</v>
      </c>
      <c r="F16" s="454" t="s">
        <v>330</v>
      </c>
      <c r="G16" s="462" t="s">
        <v>122</v>
      </c>
      <c r="H16" s="462" t="s">
        <v>122</v>
      </c>
      <c r="I16" s="462" t="s">
        <v>122</v>
      </c>
      <c r="J16" s="460" t="s">
        <v>122</v>
      </c>
      <c r="K16" s="465">
        <v>-2717</v>
      </c>
      <c r="L16" s="463">
        <v>-20255</v>
      </c>
      <c r="M16" s="462">
        <v>-31793</v>
      </c>
      <c r="N16" s="460">
        <v>-1113</v>
      </c>
      <c r="O16" s="465">
        <v>-7239</v>
      </c>
      <c r="P16" s="463">
        <v>-17829</v>
      </c>
      <c r="Q16" s="464">
        <v>-33656</v>
      </c>
      <c r="R16" s="460">
        <v>6304</v>
      </c>
      <c r="S16" s="465">
        <v>-11502</v>
      </c>
      <c r="T16" s="463">
        <v>-30019</v>
      </c>
      <c r="U16" s="464">
        <v>-45055</v>
      </c>
      <c r="V16" s="460">
        <v>-24602</v>
      </c>
      <c r="W16" s="465">
        <v>9174</v>
      </c>
      <c r="X16" s="804"/>
      <c r="Y16" s="805"/>
      <c r="Z16" s="806"/>
    </row>
    <row r="17" spans="3:26" s="71" customFormat="1" ht="15" customHeight="1">
      <c r="C17" s="435"/>
      <c r="D17" s="452" t="s">
        <v>331</v>
      </c>
      <c r="E17" s="453" t="s">
        <v>4</v>
      </c>
      <c r="F17" s="454" t="s">
        <v>332</v>
      </c>
      <c r="G17" s="462">
        <v>-3271</v>
      </c>
      <c r="H17" s="462">
        <v>-8180</v>
      </c>
      <c r="I17" s="462">
        <v>-12866</v>
      </c>
      <c r="J17" s="460">
        <v>-7125</v>
      </c>
      <c r="K17" s="465">
        <v>837</v>
      </c>
      <c r="L17" s="463">
        <v>-2020</v>
      </c>
      <c r="M17" s="462">
        <v>-7224</v>
      </c>
      <c r="N17" s="460">
        <v>6257</v>
      </c>
      <c r="O17" s="465">
        <v>-3336</v>
      </c>
      <c r="P17" s="463">
        <v>-3272</v>
      </c>
      <c r="Q17" s="464">
        <v>-5456</v>
      </c>
      <c r="R17" s="460">
        <v>1563</v>
      </c>
      <c r="S17" s="465">
        <v>-3058</v>
      </c>
      <c r="T17" s="463">
        <v>-5353</v>
      </c>
      <c r="U17" s="464">
        <v>-8912</v>
      </c>
      <c r="V17" s="460">
        <v>-855</v>
      </c>
      <c r="W17" s="465">
        <v>-11744</v>
      </c>
      <c r="X17" s="804"/>
      <c r="Y17" s="805"/>
      <c r="Z17" s="806"/>
    </row>
    <row r="18" spans="3:26" s="71" customFormat="1" ht="15" customHeight="1">
      <c r="C18" s="435"/>
      <c r="D18" s="452" t="s">
        <v>333</v>
      </c>
      <c r="E18" s="453" t="s">
        <v>4</v>
      </c>
      <c r="F18" s="454" t="s">
        <v>334</v>
      </c>
      <c r="G18" s="462">
        <v>-10232</v>
      </c>
      <c r="H18" s="462">
        <v>-13076</v>
      </c>
      <c r="I18" s="462">
        <v>19964</v>
      </c>
      <c r="J18" s="460">
        <v>43116</v>
      </c>
      <c r="K18" s="465">
        <v>-33775</v>
      </c>
      <c r="L18" s="463">
        <v>-19971</v>
      </c>
      <c r="M18" s="462">
        <v>-19884</v>
      </c>
      <c r="N18" s="460">
        <v>25380</v>
      </c>
      <c r="O18" s="465">
        <v>-13384</v>
      </c>
      <c r="P18" s="463">
        <v>-33555</v>
      </c>
      <c r="Q18" s="464">
        <v>-18886</v>
      </c>
      <c r="R18" s="460">
        <v>4469</v>
      </c>
      <c r="S18" s="465">
        <v>-16837</v>
      </c>
      <c r="T18" s="463">
        <v>-22625</v>
      </c>
      <c r="U18" s="464">
        <v>-3527</v>
      </c>
      <c r="V18" s="460">
        <v>50358</v>
      </c>
      <c r="W18" s="465">
        <v>-28338</v>
      </c>
      <c r="X18" s="804"/>
      <c r="Y18" s="805"/>
      <c r="Z18" s="806"/>
    </row>
    <row r="19" spans="3:26" s="71" customFormat="1" ht="15" customHeight="1">
      <c r="C19" s="435"/>
      <c r="D19" s="452" t="s">
        <v>335</v>
      </c>
      <c r="E19" s="453" t="s">
        <v>4</v>
      </c>
      <c r="F19" s="454" t="s">
        <v>336</v>
      </c>
      <c r="G19" s="462" t="s">
        <v>122</v>
      </c>
      <c r="H19" s="462" t="s">
        <v>122</v>
      </c>
      <c r="I19" s="462" t="s">
        <v>122</v>
      </c>
      <c r="J19" s="460" t="s">
        <v>122</v>
      </c>
      <c r="K19" s="465">
        <v>2758</v>
      </c>
      <c r="L19" s="463">
        <v>-2697</v>
      </c>
      <c r="M19" s="462">
        <v>5002</v>
      </c>
      <c r="N19" s="460">
        <v>7385</v>
      </c>
      <c r="O19" s="465">
        <v>41271</v>
      </c>
      <c r="P19" s="463">
        <v>29926</v>
      </c>
      <c r="Q19" s="464">
        <v>42804</v>
      </c>
      <c r="R19" s="460">
        <v>31590</v>
      </c>
      <c r="S19" s="465">
        <v>34000</v>
      </c>
      <c r="T19" s="463">
        <v>15334</v>
      </c>
      <c r="U19" s="464">
        <v>16180</v>
      </c>
      <c r="V19" s="460">
        <v>11018</v>
      </c>
      <c r="W19" s="465">
        <v>4807</v>
      </c>
      <c r="X19" s="804"/>
      <c r="Y19" s="805"/>
      <c r="Z19" s="806"/>
    </row>
    <row r="20" spans="3:26" s="71" customFormat="1" ht="15" customHeight="1">
      <c r="C20" s="435"/>
      <c r="D20" s="452" t="s">
        <v>337</v>
      </c>
      <c r="E20" s="453" t="s">
        <v>4</v>
      </c>
      <c r="F20" s="454" t="s">
        <v>338</v>
      </c>
      <c r="G20" s="462">
        <v>-1535</v>
      </c>
      <c r="H20" s="462">
        <v>-850</v>
      </c>
      <c r="I20" s="462">
        <v>3673</v>
      </c>
      <c r="J20" s="460">
        <v>1911</v>
      </c>
      <c r="K20" s="465">
        <v>-2552</v>
      </c>
      <c r="L20" s="463">
        <v>1379</v>
      </c>
      <c r="M20" s="462">
        <v>5715</v>
      </c>
      <c r="N20" s="460">
        <v>4205</v>
      </c>
      <c r="O20" s="465">
        <v>-3039</v>
      </c>
      <c r="P20" s="463">
        <v>-755</v>
      </c>
      <c r="Q20" s="464">
        <v>-1159</v>
      </c>
      <c r="R20" s="460">
        <v>-6490</v>
      </c>
      <c r="S20" s="465">
        <v>-1097</v>
      </c>
      <c r="T20" s="463">
        <v>-1995</v>
      </c>
      <c r="U20" s="464">
        <v>-2488</v>
      </c>
      <c r="V20" s="460">
        <v>-2574</v>
      </c>
      <c r="W20" s="465">
        <v>182</v>
      </c>
      <c r="X20" s="804"/>
      <c r="Y20" s="805"/>
      <c r="Z20" s="806"/>
    </row>
    <row r="21" spans="3:26" s="71" customFormat="1" ht="15" customHeight="1">
      <c r="C21" s="435"/>
      <c r="D21" s="452" t="s">
        <v>339</v>
      </c>
      <c r="E21" s="453" t="s">
        <v>4</v>
      </c>
      <c r="F21" s="466" t="s">
        <v>340</v>
      </c>
      <c r="G21" s="462">
        <v>-7098</v>
      </c>
      <c r="H21" s="462">
        <v>1986</v>
      </c>
      <c r="I21" s="462">
        <v>6955</v>
      </c>
      <c r="J21" s="467">
        <v>13904</v>
      </c>
      <c r="K21" s="465">
        <v>-5447</v>
      </c>
      <c r="L21" s="463">
        <v>-4893</v>
      </c>
      <c r="M21" s="462">
        <v>-1296</v>
      </c>
      <c r="N21" s="468">
        <v>-8505</v>
      </c>
      <c r="O21" s="465">
        <v>-9580</v>
      </c>
      <c r="P21" s="463">
        <v>-12666</v>
      </c>
      <c r="Q21" s="464">
        <v>-18591</v>
      </c>
      <c r="R21" s="468">
        <v>5378</v>
      </c>
      <c r="S21" s="465">
        <v>-21343</v>
      </c>
      <c r="T21" s="463">
        <v>-12799</v>
      </c>
      <c r="U21" s="464">
        <v>8399</v>
      </c>
      <c r="V21" s="468">
        <v>25723</v>
      </c>
      <c r="W21" s="465">
        <v>-31101</v>
      </c>
      <c r="X21" s="804"/>
      <c r="Y21" s="805"/>
      <c r="Z21" s="807"/>
    </row>
    <row r="22" spans="3:26" s="71" customFormat="1" ht="15" customHeight="1">
      <c r="C22" s="435"/>
      <c r="D22" s="469" t="s">
        <v>341</v>
      </c>
      <c r="E22" s="470" t="s">
        <v>4</v>
      </c>
      <c r="F22" s="471" t="s">
        <v>342</v>
      </c>
      <c r="G22" s="472">
        <v>131466</v>
      </c>
      <c r="H22" s="472">
        <v>155762</v>
      </c>
      <c r="I22" s="472">
        <v>225970</v>
      </c>
      <c r="J22" s="473">
        <v>297549</v>
      </c>
      <c r="K22" s="474">
        <v>110559</v>
      </c>
      <c r="L22" s="475">
        <v>155732</v>
      </c>
      <c r="M22" s="472">
        <v>221804</v>
      </c>
      <c r="N22" s="473">
        <v>296420</v>
      </c>
      <c r="O22" s="474">
        <v>195282</v>
      </c>
      <c r="P22" s="475">
        <v>201051</v>
      </c>
      <c r="Q22" s="476">
        <v>281126</v>
      </c>
      <c r="R22" s="473">
        <v>342235</v>
      </c>
      <c r="S22" s="474">
        <v>191375</v>
      </c>
      <c r="T22" s="475">
        <v>226595</v>
      </c>
      <c r="U22" s="476">
        <v>305968</v>
      </c>
      <c r="V22" s="473">
        <v>389225</v>
      </c>
      <c r="W22" s="474">
        <v>185835</v>
      </c>
      <c r="X22" s="808"/>
      <c r="Y22" s="809"/>
      <c r="Z22" s="810"/>
    </row>
    <row r="23" spans="3:26" s="71" customFormat="1" ht="15" customHeight="1">
      <c r="C23" s="435"/>
      <c r="D23" s="477" t="s">
        <v>343</v>
      </c>
      <c r="E23" s="478" t="s">
        <v>4</v>
      </c>
      <c r="F23" s="479" t="s">
        <v>344</v>
      </c>
      <c r="G23" s="480">
        <v>2148</v>
      </c>
      <c r="H23" s="480">
        <v>2605</v>
      </c>
      <c r="I23" s="480">
        <v>3508</v>
      </c>
      <c r="J23" s="481">
        <v>4263</v>
      </c>
      <c r="K23" s="482">
        <v>2180</v>
      </c>
      <c r="L23" s="483">
        <v>2926</v>
      </c>
      <c r="M23" s="480">
        <v>4205</v>
      </c>
      <c r="N23" s="481">
        <v>4992</v>
      </c>
      <c r="O23" s="482">
        <v>2035</v>
      </c>
      <c r="P23" s="483">
        <v>3237</v>
      </c>
      <c r="Q23" s="484">
        <v>4450</v>
      </c>
      <c r="R23" s="481">
        <v>4051</v>
      </c>
      <c r="S23" s="482">
        <v>1625</v>
      </c>
      <c r="T23" s="483">
        <v>2142</v>
      </c>
      <c r="U23" s="484">
        <v>3200</v>
      </c>
      <c r="V23" s="481">
        <v>3931</v>
      </c>
      <c r="W23" s="482">
        <v>1318</v>
      </c>
      <c r="X23" s="811"/>
      <c r="Y23" s="812"/>
      <c r="Z23" s="813"/>
    </row>
    <row r="24" spans="3:26" s="71" customFormat="1" ht="15" customHeight="1">
      <c r="C24" s="435"/>
      <c r="D24" s="452" t="s">
        <v>345</v>
      </c>
      <c r="E24" s="453" t="s">
        <v>4</v>
      </c>
      <c r="F24" s="454" t="s">
        <v>346</v>
      </c>
      <c r="G24" s="462">
        <v>-946</v>
      </c>
      <c r="H24" s="462">
        <v>-2280</v>
      </c>
      <c r="I24" s="462">
        <v>-3214</v>
      </c>
      <c r="J24" s="460">
        <v>-4555</v>
      </c>
      <c r="K24" s="465">
        <v>-932</v>
      </c>
      <c r="L24" s="463">
        <v>-1815</v>
      </c>
      <c r="M24" s="462">
        <v>-2767</v>
      </c>
      <c r="N24" s="460">
        <v>-4193</v>
      </c>
      <c r="O24" s="465">
        <v>-1521</v>
      </c>
      <c r="P24" s="463">
        <v>-3458</v>
      </c>
      <c r="Q24" s="464">
        <v>-5221</v>
      </c>
      <c r="R24" s="460">
        <v>-7057</v>
      </c>
      <c r="S24" s="465">
        <v>-1728</v>
      </c>
      <c r="T24" s="463">
        <v>-2909</v>
      </c>
      <c r="U24" s="464">
        <v>-4408</v>
      </c>
      <c r="V24" s="460">
        <v>-5752</v>
      </c>
      <c r="W24" s="465">
        <v>-1420</v>
      </c>
      <c r="X24" s="804"/>
      <c r="Y24" s="805"/>
      <c r="Z24" s="806"/>
    </row>
    <row r="25" spans="3:26" s="71" customFormat="1" ht="15" customHeight="1">
      <c r="C25" s="485"/>
      <c r="D25" s="486" t="s">
        <v>526</v>
      </c>
      <c r="E25" s="487" t="s">
        <v>4</v>
      </c>
      <c r="F25" s="488" t="s">
        <v>527</v>
      </c>
      <c r="G25" s="489">
        <v>-29669</v>
      </c>
      <c r="H25" s="489">
        <v>-31475</v>
      </c>
      <c r="I25" s="489">
        <v>-55580</v>
      </c>
      <c r="J25" s="468">
        <v>-62565</v>
      </c>
      <c r="K25" s="490">
        <v>-23374</v>
      </c>
      <c r="L25" s="491">
        <v>-32643</v>
      </c>
      <c r="M25" s="489">
        <v>-54620</v>
      </c>
      <c r="N25" s="468">
        <v>-55209</v>
      </c>
      <c r="O25" s="490">
        <v>-29324</v>
      </c>
      <c r="P25" s="491">
        <v>-33416</v>
      </c>
      <c r="Q25" s="492">
        <v>-57542</v>
      </c>
      <c r="R25" s="468">
        <v>-59200</v>
      </c>
      <c r="S25" s="490">
        <v>-26675</v>
      </c>
      <c r="T25" s="491">
        <v>-18530</v>
      </c>
      <c r="U25" s="492">
        <v>-33033</v>
      </c>
      <c r="V25" s="468">
        <v>-34911</v>
      </c>
      <c r="W25" s="490">
        <v>-29369</v>
      </c>
      <c r="X25" s="814"/>
      <c r="Y25" s="815"/>
      <c r="Z25" s="807"/>
    </row>
    <row r="26" spans="3:26" s="71" customFormat="1" ht="15" customHeight="1">
      <c r="C26" s="435" t="s">
        <v>347</v>
      </c>
      <c r="D26" s="493"/>
      <c r="E26" s="494" t="s">
        <v>4</v>
      </c>
      <c r="F26" s="495" t="s">
        <v>348</v>
      </c>
      <c r="G26" s="496">
        <v>-59559</v>
      </c>
      <c r="H26" s="496">
        <v>-108100</v>
      </c>
      <c r="I26" s="496">
        <v>-155785</v>
      </c>
      <c r="J26" s="497">
        <v>-203998</v>
      </c>
      <c r="K26" s="498">
        <v>-48606</v>
      </c>
      <c r="L26" s="499">
        <v>-88889</v>
      </c>
      <c r="M26" s="496">
        <v>-143187</v>
      </c>
      <c r="N26" s="497">
        <v>-186879</v>
      </c>
      <c r="O26" s="498">
        <v>-79306</v>
      </c>
      <c r="P26" s="499">
        <v>-117770</v>
      </c>
      <c r="Q26" s="500">
        <v>-189458</v>
      </c>
      <c r="R26" s="497">
        <v>-257240</v>
      </c>
      <c r="S26" s="498">
        <v>-40906</v>
      </c>
      <c r="T26" s="499">
        <v>-79392</v>
      </c>
      <c r="U26" s="500">
        <v>-135655</v>
      </c>
      <c r="V26" s="497">
        <v>-173893</v>
      </c>
      <c r="W26" s="498">
        <v>-94112</v>
      </c>
      <c r="X26" s="816"/>
      <c r="Y26" s="817"/>
      <c r="Z26" s="818"/>
    </row>
    <row r="27" spans="3:26" s="71" customFormat="1" ht="15" customHeight="1">
      <c r="C27" s="435"/>
      <c r="D27" s="444" t="s">
        <v>349</v>
      </c>
      <c r="E27" s="445" t="s">
        <v>4</v>
      </c>
      <c r="F27" s="446" t="s">
        <v>350</v>
      </c>
      <c r="G27" s="462">
        <v>-53860</v>
      </c>
      <c r="H27" s="462">
        <v>-99540</v>
      </c>
      <c r="I27" s="462">
        <v>-149100</v>
      </c>
      <c r="J27" s="460">
        <v>-199142</v>
      </c>
      <c r="K27" s="465">
        <v>-45147</v>
      </c>
      <c r="L27" s="463">
        <v>-84119</v>
      </c>
      <c r="M27" s="462">
        <v>-131506</v>
      </c>
      <c r="N27" s="460">
        <v>-179986</v>
      </c>
      <c r="O27" s="465">
        <v>-44181</v>
      </c>
      <c r="P27" s="463">
        <v>-85646</v>
      </c>
      <c r="Q27" s="464">
        <v>-127541</v>
      </c>
      <c r="R27" s="460">
        <v>-191294</v>
      </c>
      <c r="S27" s="465">
        <v>-38856</v>
      </c>
      <c r="T27" s="463">
        <v>-80862</v>
      </c>
      <c r="U27" s="464">
        <v>-121797</v>
      </c>
      <c r="V27" s="460">
        <v>-163114</v>
      </c>
      <c r="W27" s="465">
        <v>-41808</v>
      </c>
      <c r="X27" s="804"/>
      <c r="Y27" s="805"/>
      <c r="Z27" s="806"/>
    </row>
    <row r="28" spans="3:26" s="71" customFormat="1" ht="15" customHeight="1">
      <c r="C28" s="435"/>
      <c r="D28" s="477" t="s">
        <v>351</v>
      </c>
      <c r="E28" s="478" t="s">
        <v>4</v>
      </c>
      <c r="F28" s="479" t="s">
        <v>352</v>
      </c>
      <c r="G28" s="462">
        <v>-6986</v>
      </c>
      <c r="H28" s="462">
        <v>-13769</v>
      </c>
      <c r="I28" s="462">
        <v>-18819</v>
      </c>
      <c r="J28" s="460">
        <v>-21892</v>
      </c>
      <c r="K28" s="465">
        <v>-5682</v>
      </c>
      <c r="L28" s="463">
        <v>-12058</v>
      </c>
      <c r="M28" s="462">
        <v>-17584</v>
      </c>
      <c r="N28" s="460">
        <v>-20122</v>
      </c>
      <c r="O28" s="465">
        <v>-5035</v>
      </c>
      <c r="P28" s="463">
        <v>-13449</v>
      </c>
      <c r="Q28" s="464">
        <v>-17397</v>
      </c>
      <c r="R28" s="460">
        <v>-20849</v>
      </c>
      <c r="S28" s="465">
        <v>-4190</v>
      </c>
      <c r="T28" s="463">
        <v>-7892</v>
      </c>
      <c r="U28" s="464">
        <v>-14869</v>
      </c>
      <c r="V28" s="460">
        <v>-20425</v>
      </c>
      <c r="W28" s="465">
        <v>-12790</v>
      </c>
      <c r="X28" s="804"/>
      <c r="Y28" s="805"/>
      <c r="Z28" s="806"/>
    </row>
    <row r="29" spans="3:26" s="71" customFormat="1" ht="15" customHeight="1">
      <c r="C29" s="435"/>
      <c r="D29" s="452" t="s">
        <v>353</v>
      </c>
      <c r="E29" s="453" t="s">
        <v>4</v>
      </c>
      <c r="F29" s="454" t="s">
        <v>354</v>
      </c>
      <c r="G29" s="462">
        <v>6104</v>
      </c>
      <c r="H29" s="462">
        <v>11684</v>
      </c>
      <c r="I29" s="462">
        <v>19076</v>
      </c>
      <c r="J29" s="460">
        <v>24113</v>
      </c>
      <c r="K29" s="465">
        <v>4377</v>
      </c>
      <c r="L29" s="463">
        <v>11424</v>
      </c>
      <c r="M29" s="462">
        <v>16079</v>
      </c>
      <c r="N29" s="460">
        <v>23130</v>
      </c>
      <c r="O29" s="465">
        <v>2475</v>
      </c>
      <c r="P29" s="463">
        <v>14310</v>
      </c>
      <c r="Q29" s="464">
        <v>18291</v>
      </c>
      <c r="R29" s="460">
        <v>21052</v>
      </c>
      <c r="S29" s="465">
        <v>2288</v>
      </c>
      <c r="T29" s="463">
        <v>9801</v>
      </c>
      <c r="U29" s="464">
        <v>15305</v>
      </c>
      <c r="V29" s="460">
        <v>19290</v>
      </c>
      <c r="W29" s="465">
        <v>5815</v>
      </c>
      <c r="X29" s="804"/>
      <c r="Y29" s="805"/>
      <c r="Z29" s="806"/>
    </row>
    <row r="30" spans="3:26" s="71" customFormat="1" ht="15" customHeight="1">
      <c r="C30" s="435"/>
      <c r="D30" s="452" t="s">
        <v>355</v>
      </c>
      <c r="E30" s="453" t="s">
        <v>4</v>
      </c>
      <c r="F30" s="454" t="s">
        <v>356</v>
      </c>
      <c r="G30" s="462">
        <v>-1682</v>
      </c>
      <c r="H30" s="462">
        <v>-3384</v>
      </c>
      <c r="I30" s="462">
        <v>-4809</v>
      </c>
      <c r="J30" s="460">
        <v>-4832</v>
      </c>
      <c r="K30" s="465">
        <v>-1432</v>
      </c>
      <c r="L30" s="463">
        <v>-2691</v>
      </c>
      <c r="M30" s="462">
        <v>-7634</v>
      </c>
      <c r="N30" s="460">
        <v>-9257</v>
      </c>
      <c r="O30" s="465">
        <v>-32542</v>
      </c>
      <c r="P30" s="463">
        <v>-33790</v>
      </c>
      <c r="Q30" s="464">
        <v>-65422</v>
      </c>
      <c r="R30" s="460">
        <v>-65965</v>
      </c>
      <c r="S30" s="465">
        <v>-539</v>
      </c>
      <c r="T30" s="463">
        <v>-847</v>
      </c>
      <c r="U30" s="464">
        <v>-15121</v>
      </c>
      <c r="V30" s="460">
        <v>-18296</v>
      </c>
      <c r="W30" s="465">
        <v>-45973</v>
      </c>
      <c r="X30" s="804"/>
      <c r="Y30" s="805"/>
      <c r="Z30" s="806"/>
    </row>
    <row r="31" spans="3:26" s="71" customFormat="1" ht="15" customHeight="1">
      <c r="C31" s="485"/>
      <c r="D31" s="486" t="s">
        <v>339</v>
      </c>
      <c r="E31" s="487" t="s">
        <v>4</v>
      </c>
      <c r="F31" s="488" t="s">
        <v>357</v>
      </c>
      <c r="G31" s="489">
        <v>-3135</v>
      </c>
      <c r="H31" s="489">
        <v>-3092</v>
      </c>
      <c r="I31" s="489">
        <v>-2133</v>
      </c>
      <c r="J31" s="468">
        <v>-2245</v>
      </c>
      <c r="K31" s="490">
        <v>-722</v>
      </c>
      <c r="L31" s="491">
        <v>-1446</v>
      </c>
      <c r="M31" s="489">
        <v>-2543</v>
      </c>
      <c r="N31" s="468">
        <v>-645</v>
      </c>
      <c r="O31" s="490">
        <v>-23</v>
      </c>
      <c r="P31" s="491">
        <v>806</v>
      </c>
      <c r="Q31" s="492">
        <v>2611</v>
      </c>
      <c r="R31" s="468">
        <v>-184</v>
      </c>
      <c r="S31" s="490">
        <v>391</v>
      </c>
      <c r="T31" s="491">
        <v>408</v>
      </c>
      <c r="U31" s="492">
        <v>828</v>
      </c>
      <c r="V31" s="468">
        <v>8652</v>
      </c>
      <c r="W31" s="490">
        <v>643</v>
      </c>
      <c r="X31" s="814"/>
      <c r="Y31" s="815"/>
      <c r="Z31" s="807"/>
    </row>
    <row r="32" spans="3:26" s="71" customFormat="1" ht="15" customHeight="1">
      <c r="C32" s="435" t="s">
        <v>358</v>
      </c>
      <c r="D32" s="493"/>
      <c r="E32" s="494" t="s">
        <v>4</v>
      </c>
      <c r="F32" s="495" t="s">
        <v>359</v>
      </c>
      <c r="G32" s="496">
        <v>-102513</v>
      </c>
      <c r="H32" s="496">
        <v>-82463</v>
      </c>
      <c r="I32" s="496">
        <v>-67134</v>
      </c>
      <c r="J32" s="497">
        <v>-90855</v>
      </c>
      <c r="K32" s="498">
        <v>-33799</v>
      </c>
      <c r="L32" s="499">
        <v>-27716</v>
      </c>
      <c r="M32" s="496">
        <v>-15627</v>
      </c>
      <c r="N32" s="497">
        <v>5451</v>
      </c>
      <c r="O32" s="498">
        <v>-56219</v>
      </c>
      <c r="P32" s="499">
        <v>-73590</v>
      </c>
      <c r="Q32" s="500">
        <v>-32362</v>
      </c>
      <c r="R32" s="497">
        <v>-66081</v>
      </c>
      <c r="S32" s="498">
        <v>-61406</v>
      </c>
      <c r="T32" s="499">
        <v>-75305</v>
      </c>
      <c r="U32" s="500">
        <v>-43266</v>
      </c>
      <c r="V32" s="497">
        <v>-101618</v>
      </c>
      <c r="W32" s="498">
        <v>19105</v>
      </c>
      <c r="X32" s="816"/>
      <c r="Y32" s="817"/>
      <c r="Z32" s="818"/>
    </row>
    <row r="33" spans="3:26" s="71" customFormat="1" ht="15" customHeight="1">
      <c r="C33" s="435"/>
      <c r="D33" s="444" t="s">
        <v>360</v>
      </c>
      <c r="E33" s="445" t="s">
        <v>4</v>
      </c>
      <c r="F33" s="446" t="s">
        <v>361</v>
      </c>
      <c r="G33" s="462">
        <v>-147677</v>
      </c>
      <c r="H33" s="462">
        <v>-156668</v>
      </c>
      <c r="I33" s="462">
        <v>-150261</v>
      </c>
      <c r="J33" s="460">
        <v>-169620</v>
      </c>
      <c r="K33" s="465">
        <v>-1519</v>
      </c>
      <c r="L33" s="463">
        <v>5894</v>
      </c>
      <c r="M33" s="462">
        <v>9118</v>
      </c>
      <c r="N33" s="460">
        <v>27674</v>
      </c>
      <c r="O33" s="465">
        <v>-22169</v>
      </c>
      <c r="P33" s="463">
        <v>-29945</v>
      </c>
      <c r="Q33" s="464">
        <v>-37817</v>
      </c>
      <c r="R33" s="460">
        <v>-500</v>
      </c>
      <c r="S33" s="465">
        <v>-37184</v>
      </c>
      <c r="T33" s="463">
        <v>-39340</v>
      </c>
      <c r="U33" s="464">
        <v>-40057</v>
      </c>
      <c r="V33" s="460">
        <v>-32219</v>
      </c>
      <c r="W33" s="465">
        <v>44944</v>
      </c>
      <c r="X33" s="804"/>
      <c r="Y33" s="805"/>
      <c r="Z33" s="806"/>
    </row>
    <row r="34" spans="3:26" s="71" customFormat="1" ht="15" customHeight="1">
      <c r="C34" s="435"/>
      <c r="D34" s="452" t="s">
        <v>362</v>
      </c>
      <c r="E34" s="453" t="s">
        <v>4</v>
      </c>
      <c r="F34" s="454" t="s">
        <v>363</v>
      </c>
      <c r="G34" s="462">
        <v>102382</v>
      </c>
      <c r="H34" s="462">
        <v>132438</v>
      </c>
      <c r="I34" s="462">
        <v>152497</v>
      </c>
      <c r="J34" s="460">
        <v>187618</v>
      </c>
      <c r="K34" s="465">
        <v>364</v>
      </c>
      <c r="L34" s="463">
        <v>15</v>
      </c>
      <c r="M34" s="462">
        <v>40061</v>
      </c>
      <c r="N34" s="460">
        <v>40058</v>
      </c>
      <c r="O34" s="465">
        <v>12227</v>
      </c>
      <c r="P34" s="463">
        <v>12546</v>
      </c>
      <c r="Q34" s="464">
        <v>83466</v>
      </c>
      <c r="R34" s="460">
        <v>83466</v>
      </c>
      <c r="S34" s="465">
        <v>331</v>
      </c>
      <c r="T34" s="463">
        <v>349</v>
      </c>
      <c r="U34" s="464">
        <v>72352</v>
      </c>
      <c r="V34" s="460">
        <v>92363</v>
      </c>
      <c r="W34" s="465">
        <v>2</v>
      </c>
      <c r="X34" s="804"/>
      <c r="Y34" s="805"/>
      <c r="Z34" s="806"/>
    </row>
    <row r="35" spans="3:26" s="71" customFormat="1" ht="15" customHeight="1">
      <c r="C35" s="435"/>
      <c r="D35" s="452" t="s">
        <v>364</v>
      </c>
      <c r="E35" s="453" t="s">
        <v>4</v>
      </c>
      <c r="F35" s="454" t="s">
        <v>365</v>
      </c>
      <c r="G35" s="462">
        <v>-45039</v>
      </c>
      <c r="H35" s="462">
        <v>-45150</v>
      </c>
      <c r="I35" s="462">
        <v>-45422</v>
      </c>
      <c r="J35" s="460">
        <v>-103689</v>
      </c>
      <c r="K35" s="465">
        <v>-124</v>
      </c>
      <c r="L35" s="463">
        <v>-287</v>
      </c>
      <c r="M35" s="462">
        <v>-30698</v>
      </c>
      <c r="N35" s="460">
        <v>-50967</v>
      </c>
      <c r="O35" s="465">
        <v>-318</v>
      </c>
      <c r="P35" s="463">
        <v>-680</v>
      </c>
      <c r="Q35" s="464">
        <v>-1488</v>
      </c>
      <c r="R35" s="460">
        <v>-61686</v>
      </c>
      <c r="S35" s="465">
        <v>-123</v>
      </c>
      <c r="T35" s="463">
        <v>-270</v>
      </c>
      <c r="U35" s="464">
        <v>-15367</v>
      </c>
      <c r="V35" s="460">
        <v>-89030</v>
      </c>
      <c r="W35" s="465">
        <v>-102</v>
      </c>
      <c r="X35" s="804"/>
      <c r="Y35" s="805"/>
      <c r="Z35" s="806"/>
    </row>
    <row r="36" spans="3:26" s="71" customFormat="1" ht="15" customHeight="1">
      <c r="C36" s="435"/>
      <c r="D36" s="452" t="s">
        <v>366</v>
      </c>
      <c r="E36" s="453" t="s">
        <v>4</v>
      </c>
      <c r="F36" s="454" t="s">
        <v>367</v>
      </c>
      <c r="G36" s="462" t="s">
        <v>122</v>
      </c>
      <c r="H36" s="462" t="s">
        <v>122</v>
      </c>
      <c r="I36" s="462" t="s">
        <v>122</v>
      </c>
      <c r="J36" s="460" t="s">
        <v>122</v>
      </c>
      <c r="K36" s="463" t="s">
        <v>122</v>
      </c>
      <c r="L36" s="464" t="s">
        <v>122</v>
      </c>
      <c r="M36" s="462" t="s">
        <v>122</v>
      </c>
      <c r="N36" s="460" t="s">
        <v>514</v>
      </c>
      <c r="O36" s="465">
        <v>-8386</v>
      </c>
      <c r="P36" s="463">
        <v>-18054</v>
      </c>
      <c r="Q36" s="464">
        <v>-26568</v>
      </c>
      <c r="R36" s="460">
        <v>-35702</v>
      </c>
      <c r="S36" s="465">
        <v>-10655</v>
      </c>
      <c r="T36" s="463">
        <v>-21088</v>
      </c>
      <c r="U36" s="464">
        <v>-31171</v>
      </c>
      <c r="V36" s="460">
        <v>-43182</v>
      </c>
      <c r="W36" s="465">
        <v>-10743</v>
      </c>
      <c r="X36" s="804"/>
      <c r="Y36" s="805"/>
      <c r="Z36" s="806"/>
    </row>
    <row r="37" spans="3:26" s="71" customFormat="1" ht="15" customHeight="1">
      <c r="C37" s="435"/>
      <c r="D37" s="452" t="s">
        <v>368</v>
      </c>
      <c r="E37" s="453" t="s">
        <v>4</v>
      </c>
      <c r="F37" s="454" t="s">
        <v>369</v>
      </c>
      <c r="G37" s="462" t="s">
        <v>122</v>
      </c>
      <c r="H37" s="462">
        <v>-41</v>
      </c>
      <c r="I37" s="462">
        <v>-114</v>
      </c>
      <c r="J37" s="460">
        <v>-114</v>
      </c>
      <c r="K37" s="465">
        <v>-1175</v>
      </c>
      <c r="L37" s="463">
        <v>-1175</v>
      </c>
      <c r="M37" s="462">
        <v>-1312</v>
      </c>
      <c r="N37" s="460">
        <v>-1312</v>
      </c>
      <c r="O37" s="465">
        <v>-379</v>
      </c>
      <c r="P37" s="463">
        <v>-422</v>
      </c>
      <c r="Q37" s="464">
        <v>-892</v>
      </c>
      <c r="R37" s="460">
        <v>-2432</v>
      </c>
      <c r="S37" s="465" t="s">
        <v>122</v>
      </c>
      <c r="T37" s="463">
        <v>-577</v>
      </c>
      <c r="U37" s="464">
        <v>-2069</v>
      </c>
      <c r="V37" s="460">
        <v>-2069</v>
      </c>
      <c r="W37" s="465">
        <v>-1273</v>
      </c>
      <c r="X37" s="804"/>
      <c r="Y37" s="805"/>
      <c r="Z37" s="806"/>
    </row>
    <row r="38" spans="3:26" s="71" customFormat="1" ht="15" customHeight="1">
      <c r="C38" s="435"/>
      <c r="D38" s="452" t="s">
        <v>370</v>
      </c>
      <c r="E38" s="453" t="s">
        <v>4</v>
      </c>
      <c r="F38" s="479" t="s">
        <v>371</v>
      </c>
      <c r="G38" s="462" t="s">
        <v>122</v>
      </c>
      <c r="H38" s="462" t="s">
        <v>122</v>
      </c>
      <c r="I38" s="462" t="s">
        <v>122</v>
      </c>
      <c r="J38" s="460" t="s">
        <v>122</v>
      </c>
      <c r="K38" s="465" t="s">
        <v>122</v>
      </c>
      <c r="L38" s="463" t="s">
        <v>122</v>
      </c>
      <c r="M38" s="462">
        <v>11799</v>
      </c>
      <c r="N38" s="460">
        <v>11799</v>
      </c>
      <c r="O38" s="465" t="s">
        <v>122</v>
      </c>
      <c r="P38" s="463" t="s">
        <v>122</v>
      </c>
      <c r="Q38" s="464" t="s">
        <v>122</v>
      </c>
      <c r="R38" s="460" t="s">
        <v>513</v>
      </c>
      <c r="S38" s="465" t="s">
        <v>122</v>
      </c>
      <c r="T38" s="463" t="s">
        <v>122</v>
      </c>
      <c r="U38" s="464" t="s">
        <v>122</v>
      </c>
      <c r="V38" s="460" t="s">
        <v>122</v>
      </c>
      <c r="W38" s="465" t="s">
        <v>122</v>
      </c>
      <c r="X38" s="804"/>
      <c r="Y38" s="805"/>
      <c r="Z38" s="806"/>
    </row>
    <row r="39" spans="3:26" s="71" customFormat="1" ht="15" customHeight="1">
      <c r="C39" s="435"/>
      <c r="D39" s="452" t="s">
        <v>372</v>
      </c>
      <c r="E39" s="453" t="s">
        <v>4</v>
      </c>
      <c r="F39" s="479" t="s">
        <v>373</v>
      </c>
      <c r="G39" s="462">
        <v>-11006</v>
      </c>
      <c r="H39" s="462">
        <v>-11219</v>
      </c>
      <c r="I39" s="462">
        <v>-21553</v>
      </c>
      <c r="J39" s="460">
        <v>-21739</v>
      </c>
      <c r="K39" s="465">
        <v>-10338</v>
      </c>
      <c r="L39" s="463">
        <v>-10517</v>
      </c>
      <c r="M39" s="462">
        <v>-22255</v>
      </c>
      <c r="N39" s="460">
        <v>-22438</v>
      </c>
      <c r="O39" s="465">
        <v>-11739</v>
      </c>
      <c r="P39" s="463">
        <v>-11921</v>
      </c>
      <c r="Q39" s="464">
        <v>-24367</v>
      </c>
      <c r="R39" s="460">
        <v>-24549</v>
      </c>
      <c r="S39" s="465">
        <v>-12447</v>
      </c>
      <c r="T39" s="463">
        <v>-12620</v>
      </c>
      <c r="U39" s="464">
        <v>-25066</v>
      </c>
      <c r="V39" s="460">
        <v>-25241</v>
      </c>
      <c r="W39" s="465">
        <v>-12458</v>
      </c>
      <c r="X39" s="804"/>
      <c r="Y39" s="805"/>
      <c r="Z39" s="806"/>
    </row>
    <row r="40" spans="3:26" s="71" customFormat="1" ht="15" customHeight="1">
      <c r="C40" s="435"/>
      <c r="D40" s="452" t="s">
        <v>374</v>
      </c>
      <c r="E40" s="453" t="s">
        <v>4</v>
      </c>
      <c r="F40" s="479" t="s">
        <v>375</v>
      </c>
      <c r="G40" s="462" t="s">
        <v>122</v>
      </c>
      <c r="H40" s="462" t="s">
        <v>122</v>
      </c>
      <c r="I40" s="462" t="s">
        <v>122</v>
      </c>
      <c r="J40" s="460">
        <v>20000</v>
      </c>
      <c r="K40" s="465">
        <v>-20000</v>
      </c>
      <c r="L40" s="463">
        <v>-20000</v>
      </c>
      <c r="M40" s="462">
        <v>-20000</v>
      </c>
      <c r="N40" s="460">
        <v>4000</v>
      </c>
      <c r="O40" s="465">
        <v>-24000</v>
      </c>
      <c r="P40" s="463">
        <v>-24000</v>
      </c>
      <c r="Q40" s="464">
        <v>-24000</v>
      </c>
      <c r="R40" s="460">
        <v>-24000</v>
      </c>
      <c r="S40" s="465" t="s">
        <v>122</v>
      </c>
      <c r="T40" s="463" t="s">
        <v>122</v>
      </c>
      <c r="U40" s="464" t="s">
        <v>122</v>
      </c>
      <c r="V40" s="460" t="s">
        <v>122</v>
      </c>
      <c r="W40" s="465" t="s">
        <v>122</v>
      </c>
      <c r="X40" s="804"/>
      <c r="Y40" s="805"/>
      <c r="Z40" s="806"/>
    </row>
    <row r="41" spans="3:26" s="71" customFormat="1" ht="15" customHeight="1">
      <c r="C41" s="435"/>
      <c r="D41" s="452" t="s">
        <v>376</v>
      </c>
      <c r="E41" s="453" t="s">
        <v>4</v>
      </c>
      <c r="F41" s="454" t="s">
        <v>377</v>
      </c>
      <c r="G41" s="462">
        <v>-634</v>
      </c>
      <c r="H41" s="462">
        <v>-706</v>
      </c>
      <c r="I41" s="462">
        <v>-773</v>
      </c>
      <c r="J41" s="460">
        <v>-773</v>
      </c>
      <c r="K41" s="465">
        <v>-645</v>
      </c>
      <c r="L41" s="463">
        <v>-682</v>
      </c>
      <c r="M41" s="462">
        <v>-751</v>
      </c>
      <c r="N41" s="460">
        <v>-751</v>
      </c>
      <c r="O41" s="465">
        <v>-1063</v>
      </c>
      <c r="P41" s="463">
        <v>-1114</v>
      </c>
      <c r="Q41" s="464">
        <v>-1171</v>
      </c>
      <c r="R41" s="460">
        <v>-1178</v>
      </c>
      <c r="S41" s="465">
        <v>-1329</v>
      </c>
      <c r="T41" s="463">
        <v>-1831</v>
      </c>
      <c r="U41" s="464">
        <v>-1904</v>
      </c>
      <c r="V41" s="460">
        <v>-2257</v>
      </c>
      <c r="W41" s="465">
        <v>-1414</v>
      </c>
      <c r="X41" s="804"/>
      <c r="Y41" s="805"/>
      <c r="Z41" s="806"/>
    </row>
    <row r="42" spans="3:26" s="71" customFormat="1" ht="15" customHeight="1">
      <c r="C42" s="435"/>
      <c r="D42" s="452" t="s">
        <v>378</v>
      </c>
      <c r="E42" s="453" t="s">
        <v>4</v>
      </c>
      <c r="F42" s="454" t="s">
        <v>379</v>
      </c>
      <c r="G42" s="462" t="s">
        <v>122</v>
      </c>
      <c r="H42" s="462">
        <v>-1</v>
      </c>
      <c r="I42" s="462">
        <v>-1</v>
      </c>
      <c r="J42" s="460">
        <v>-1</v>
      </c>
      <c r="K42" s="465" t="s">
        <v>122</v>
      </c>
      <c r="L42" s="463" t="s">
        <v>122</v>
      </c>
      <c r="M42" s="462" t="s">
        <v>122</v>
      </c>
      <c r="N42" s="460" t="s">
        <v>513</v>
      </c>
      <c r="O42" s="465" t="s">
        <v>122</v>
      </c>
      <c r="P42" s="463" t="s">
        <v>122</v>
      </c>
      <c r="Q42" s="464" t="s">
        <v>122</v>
      </c>
      <c r="R42" s="460" t="s">
        <v>514</v>
      </c>
      <c r="S42" s="465" t="s">
        <v>122</v>
      </c>
      <c r="T42" s="463" t="s">
        <v>122</v>
      </c>
      <c r="U42" s="464" t="s">
        <v>122</v>
      </c>
      <c r="V42" s="460" t="s">
        <v>529</v>
      </c>
      <c r="W42" s="465" t="s">
        <v>122</v>
      </c>
      <c r="X42" s="804"/>
      <c r="Y42" s="805"/>
      <c r="Z42" s="806"/>
    </row>
    <row r="43" spans="3:26" s="71" customFormat="1" ht="15" customHeight="1">
      <c r="C43" s="435"/>
      <c r="D43" s="452" t="s">
        <v>380</v>
      </c>
      <c r="E43" s="453" t="s">
        <v>4</v>
      </c>
      <c r="F43" s="454" t="s">
        <v>357</v>
      </c>
      <c r="G43" s="462">
        <v>-539</v>
      </c>
      <c r="H43" s="462">
        <v>-1115</v>
      </c>
      <c r="I43" s="462">
        <v>-1507</v>
      </c>
      <c r="J43" s="460">
        <v>-2536</v>
      </c>
      <c r="K43" s="465">
        <v>-361</v>
      </c>
      <c r="L43" s="463">
        <v>-963</v>
      </c>
      <c r="M43" s="462">
        <v>-1589</v>
      </c>
      <c r="N43" s="460">
        <v>-2612</v>
      </c>
      <c r="O43" s="465">
        <v>-391</v>
      </c>
      <c r="P43" s="463" t="s">
        <v>122</v>
      </c>
      <c r="Q43" s="464">
        <v>476</v>
      </c>
      <c r="R43" s="460">
        <v>501</v>
      </c>
      <c r="S43" s="465" t="s">
        <v>122</v>
      </c>
      <c r="T43" s="463">
        <v>71</v>
      </c>
      <c r="U43" s="464">
        <v>17</v>
      </c>
      <c r="V43" s="460">
        <v>17</v>
      </c>
      <c r="W43" s="465">
        <v>150</v>
      </c>
      <c r="X43" s="804"/>
      <c r="Y43" s="805"/>
      <c r="Z43" s="806"/>
    </row>
    <row r="44" spans="3:26" s="71" customFormat="1" ht="15" customHeight="1">
      <c r="C44" s="936" t="s">
        <v>381</v>
      </c>
      <c r="D44" s="937"/>
      <c r="E44" s="470" t="s">
        <v>4</v>
      </c>
      <c r="F44" s="471" t="s">
        <v>382</v>
      </c>
      <c r="G44" s="501">
        <v>-59073</v>
      </c>
      <c r="H44" s="472">
        <v>-65951</v>
      </c>
      <c r="I44" s="501">
        <v>-52236</v>
      </c>
      <c r="J44" s="502">
        <v>-60161</v>
      </c>
      <c r="K44" s="503">
        <v>6028</v>
      </c>
      <c r="L44" s="475">
        <v>7594</v>
      </c>
      <c r="M44" s="501">
        <v>9809</v>
      </c>
      <c r="N44" s="502">
        <v>60581</v>
      </c>
      <c r="O44" s="503">
        <v>30947</v>
      </c>
      <c r="P44" s="475">
        <v>-23945</v>
      </c>
      <c r="Q44" s="476">
        <v>993</v>
      </c>
      <c r="R44" s="502">
        <v>-43292</v>
      </c>
      <c r="S44" s="503">
        <v>62285</v>
      </c>
      <c r="T44" s="475">
        <v>52601</v>
      </c>
      <c r="U44" s="476">
        <v>92806</v>
      </c>
      <c r="V44" s="502">
        <v>76980</v>
      </c>
      <c r="W44" s="503">
        <v>81357</v>
      </c>
      <c r="X44" s="808"/>
      <c r="Y44" s="809"/>
      <c r="Z44" s="819"/>
    </row>
    <row r="45" spans="3:26" s="71" customFormat="1" ht="15" customHeight="1">
      <c r="C45" s="936" t="s">
        <v>383</v>
      </c>
      <c r="D45" s="937"/>
      <c r="E45" s="470" t="s">
        <v>4</v>
      </c>
      <c r="F45" s="471" t="s">
        <v>384</v>
      </c>
      <c r="G45" s="504">
        <v>253984</v>
      </c>
      <c r="H45" s="504">
        <v>253984</v>
      </c>
      <c r="I45" s="472">
        <v>253984</v>
      </c>
      <c r="J45" s="505">
        <v>253984</v>
      </c>
      <c r="K45" s="506">
        <v>190070</v>
      </c>
      <c r="L45" s="507">
        <v>190070</v>
      </c>
      <c r="M45" s="472">
        <v>190070</v>
      </c>
      <c r="N45" s="505">
        <v>190070</v>
      </c>
      <c r="O45" s="506">
        <v>251309</v>
      </c>
      <c r="P45" s="507">
        <v>251309</v>
      </c>
      <c r="Q45" s="508">
        <v>251309</v>
      </c>
      <c r="R45" s="505">
        <v>251309</v>
      </c>
      <c r="S45" s="506">
        <v>205356</v>
      </c>
      <c r="T45" s="507">
        <v>205356</v>
      </c>
      <c r="U45" s="508">
        <v>205356</v>
      </c>
      <c r="V45" s="502">
        <v>205356</v>
      </c>
      <c r="W45" s="506">
        <v>287058</v>
      </c>
      <c r="X45" s="820"/>
      <c r="Y45" s="821"/>
      <c r="Z45" s="819"/>
    </row>
    <row r="46" spans="3:26" s="71" customFormat="1" ht="15" customHeight="1">
      <c r="C46" s="936" t="s">
        <v>385</v>
      </c>
      <c r="D46" s="937"/>
      <c r="E46" s="470" t="s">
        <v>4</v>
      </c>
      <c r="F46" s="471" t="s">
        <v>386</v>
      </c>
      <c r="G46" s="472">
        <v>-701</v>
      </c>
      <c r="H46" s="472">
        <v>-1507</v>
      </c>
      <c r="I46" s="472">
        <v>-655</v>
      </c>
      <c r="J46" s="473">
        <v>-3753</v>
      </c>
      <c r="K46" s="474">
        <v>-1828</v>
      </c>
      <c r="L46" s="475">
        <v>-3939</v>
      </c>
      <c r="M46" s="472">
        <v>-3703</v>
      </c>
      <c r="N46" s="473">
        <v>658</v>
      </c>
      <c r="O46" s="474">
        <v>-2244</v>
      </c>
      <c r="P46" s="475">
        <v>-3785</v>
      </c>
      <c r="Q46" s="476">
        <v>-2264</v>
      </c>
      <c r="R46" s="473">
        <v>-2661</v>
      </c>
      <c r="S46" s="474">
        <v>-879</v>
      </c>
      <c r="T46" s="475">
        <v>-1887</v>
      </c>
      <c r="U46" s="476">
        <v>-1907</v>
      </c>
      <c r="V46" s="473">
        <v>4721</v>
      </c>
      <c r="W46" s="474">
        <v>1235</v>
      </c>
      <c r="X46" s="808"/>
      <c r="Y46" s="809"/>
      <c r="Z46" s="810"/>
    </row>
    <row r="47" spans="3:26" s="71" customFormat="1" ht="15" customHeight="1" thickBot="1">
      <c r="C47" s="938" t="s">
        <v>387</v>
      </c>
      <c r="D47" s="939"/>
      <c r="E47" s="509" t="s">
        <v>4</v>
      </c>
      <c r="F47" s="510" t="s">
        <v>388</v>
      </c>
      <c r="G47" s="511">
        <v>194211</v>
      </c>
      <c r="H47" s="512">
        <v>186526</v>
      </c>
      <c r="I47" s="511">
        <v>201094</v>
      </c>
      <c r="J47" s="513">
        <v>190070</v>
      </c>
      <c r="K47" s="514">
        <v>194270</v>
      </c>
      <c r="L47" s="515">
        <v>193725</v>
      </c>
      <c r="M47" s="511">
        <v>196176</v>
      </c>
      <c r="N47" s="513">
        <v>251309</v>
      </c>
      <c r="O47" s="514">
        <v>280012</v>
      </c>
      <c r="P47" s="515">
        <v>223579</v>
      </c>
      <c r="Q47" s="516">
        <v>250038</v>
      </c>
      <c r="R47" s="513">
        <v>205356</v>
      </c>
      <c r="S47" s="514">
        <v>266763</v>
      </c>
      <c r="T47" s="515">
        <v>256070</v>
      </c>
      <c r="U47" s="516">
        <v>296256</v>
      </c>
      <c r="V47" s="692">
        <v>287058</v>
      </c>
      <c r="W47" s="514">
        <v>369650</v>
      </c>
      <c r="X47" s="822"/>
      <c r="Y47" s="823"/>
      <c r="Z47" s="824"/>
    </row>
    <row r="49" spans="7:10">
      <c r="G49" s="517"/>
      <c r="H49" s="517"/>
      <c r="I49" s="517"/>
      <c r="J49" s="517"/>
    </row>
  </sheetData>
  <mergeCells count="12">
    <mergeCell ref="C47:D47"/>
    <mergeCell ref="C6:D7"/>
    <mergeCell ref="E6:E7"/>
    <mergeCell ref="F6:F7"/>
    <mergeCell ref="G6:J6"/>
    <mergeCell ref="W6:Z6"/>
    <mergeCell ref="S6:V6"/>
    <mergeCell ref="C44:D44"/>
    <mergeCell ref="C45:D45"/>
    <mergeCell ref="C46:D46"/>
    <mergeCell ref="K6:N6"/>
    <mergeCell ref="O6:R6"/>
  </mergeCells>
  <phoneticPr fontId="19"/>
  <printOptions horizontalCentered="1" verticalCentered="1"/>
  <pageMargins left="0" right="0" top="0" bottom="0" header="0.31496062992125984" footer="0.31496062992125984"/>
  <pageSetup paperSize="9" scale="3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J15"/>
  <sheetViews>
    <sheetView view="pageBreakPreview" zoomScaleNormal="100" zoomScaleSheetLayoutView="100" workbookViewId="0"/>
  </sheetViews>
  <sheetFormatPr defaultRowHeight="13.5"/>
  <cols>
    <col min="2" max="6" width="13" customWidth="1"/>
  </cols>
  <sheetData>
    <row r="1" spans="1:10" ht="14.25">
      <c r="A1" s="518" t="s">
        <v>389</v>
      </c>
      <c r="C1" s="519"/>
      <c r="D1" s="519"/>
      <c r="E1" s="519"/>
      <c r="F1" s="519"/>
      <c r="G1" s="519"/>
      <c r="H1" s="519"/>
      <c r="I1" s="519"/>
      <c r="J1" s="519"/>
    </row>
    <row r="2" spans="1:10" ht="15" thickBot="1">
      <c r="A2" s="519" t="s">
        <v>390</v>
      </c>
      <c r="C2" s="519"/>
      <c r="D2" s="519"/>
      <c r="E2" s="519"/>
      <c r="F2" s="519"/>
      <c r="G2" s="519"/>
      <c r="H2" s="519"/>
      <c r="I2" s="519"/>
      <c r="J2" s="519"/>
    </row>
    <row r="3" spans="1:10" ht="18.75" thickBot="1">
      <c r="A3" s="520" t="s">
        <v>391</v>
      </c>
      <c r="B3" s="521">
        <v>109.52</v>
      </c>
      <c r="J3" s="519"/>
    </row>
    <row r="4" spans="1:10" ht="14.25">
      <c r="A4" s="522" t="s">
        <v>392</v>
      </c>
      <c r="B4" s="523" t="s">
        <v>393</v>
      </c>
      <c r="C4" s="519"/>
      <c r="J4" s="519"/>
    </row>
    <row r="5" spans="1:10" ht="14.25">
      <c r="A5" s="522"/>
      <c r="B5" s="522"/>
      <c r="C5" s="519"/>
      <c r="J5" s="519"/>
    </row>
    <row r="6" spans="1:10" ht="14.25">
      <c r="A6" s="519"/>
      <c r="B6" s="519"/>
      <c r="C6" s="519"/>
      <c r="J6" s="519"/>
    </row>
    <row r="7" spans="1:10" ht="14.25">
      <c r="B7" s="519" t="s">
        <v>394</v>
      </c>
      <c r="C7" s="519"/>
      <c r="J7" s="519"/>
    </row>
    <row r="8" spans="1:10" ht="14.25">
      <c r="A8" s="519"/>
      <c r="B8" s="518" t="s">
        <v>395</v>
      </c>
      <c r="C8" s="519"/>
      <c r="J8" s="519"/>
    </row>
    <row r="9" spans="1:10" s="524" customFormat="1" ht="15" customHeight="1">
      <c r="B9" s="525" t="s">
        <v>396</v>
      </c>
    </row>
    <row r="10" spans="1:10" s="524" customFormat="1" ht="15" customHeight="1" thickBot="1">
      <c r="B10" s="526"/>
    </row>
    <row r="11" spans="1:10" ht="21.75" customHeight="1">
      <c r="B11" s="946"/>
      <c r="C11" s="949" t="s">
        <v>535</v>
      </c>
      <c r="D11" s="949" t="s">
        <v>536</v>
      </c>
      <c r="E11" s="949" t="s">
        <v>537</v>
      </c>
      <c r="F11" s="949" t="s">
        <v>538</v>
      </c>
    </row>
    <row r="12" spans="1:10" ht="21.75" customHeight="1">
      <c r="B12" s="947"/>
      <c r="C12" s="950"/>
      <c r="D12" s="950"/>
      <c r="E12" s="950"/>
      <c r="F12" s="950"/>
    </row>
    <row r="13" spans="1:10" ht="21.75" customHeight="1" thickBot="1">
      <c r="B13" s="948"/>
      <c r="C13" s="951"/>
      <c r="D13" s="951"/>
      <c r="E13" s="951"/>
      <c r="F13" s="951"/>
    </row>
    <row r="14" spans="1:10" ht="49.5" customHeight="1" thickBot="1">
      <c r="B14" s="527" t="s">
        <v>391</v>
      </c>
      <c r="C14" s="877">
        <v>107.53</v>
      </c>
      <c r="D14" s="528">
        <v>109.52</v>
      </c>
      <c r="E14" s="528">
        <v>106.09</v>
      </c>
      <c r="F14" s="528">
        <v>104</v>
      </c>
    </row>
    <row r="15" spans="1:10" ht="49.5" customHeight="1" thickBot="1">
      <c r="B15" s="529" t="s">
        <v>515</v>
      </c>
      <c r="C15" s="878">
        <v>118.59</v>
      </c>
      <c r="D15" s="879">
        <v>131.94</v>
      </c>
      <c r="E15" s="879">
        <v>123.77</v>
      </c>
      <c r="F15" s="683">
        <v>125</v>
      </c>
    </row>
  </sheetData>
  <mergeCells count="5">
    <mergeCell ref="B11:B13"/>
    <mergeCell ref="C11:C13"/>
    <mergeCell ref="D11:D13"/>
    <mergeCell ref="E11:E13"/>
    <mergeCell ref="F11:F13"/>
  </mergeCells>
  <phoneticPr fontId="15"/>
  <dataValidations count="1">
    <dataValidation type="list" allowBlank="1" showInputMessage="1" showErrorMessage="1" sqref="A3">
      <formula1>"USD,EUR"</formula1>
    </dataValidation>
  </dataValidations>
  <printOptions horizontalCentered="1" verticalCentered="1"/>
  <pageMargins left="0" right="0" top="0" bottom="0" header="0.31496062992125984" footer="0.31496062992125984"/>
  <pageSetup paperSize="9" scale="86"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6"/>
  <sheetViews>
    <sheetView showGridLines="0" view="pageBreakPreview" zoomScale="70" zoomScaleNormal="70" zoomScaleSheetLayoutView="70" workbookViewId="0"/>
  </sheetViews>
  <sheetFormatPr defaultRowHeight="17.25"/>
  <cols>
    <col min="1" max="1" width="2.125" style="8" customWidth="1"/>
    <col min="2" max="2" width="1.625" style="6" customWidth="1"/>
    <col min="3" max="3" width="4.125" style="6" customWidth="1"/>
    <col min="4" max="4" width="29.25" style="6" customWidth="1"/>
    <col min="5" max="5" width="1.625" style="6" customWidth="1"/>
    <col min="6" max="6" width="34.25" style="6" customWidth="1"/>
    <col min="7" max="9" width="13.625" style="6" customWidth="1"/>
    <col min="10" max="10" width="15.625" style="6" customWidth="1"/>
    <col min="11" max="26" width="13.625" style="6" customWidth="1"/>
    <col min="27" max="16384" width="9" style="6"/>
  </cols>
  <sheetData>
    <row r="1" spans="1:26" s="4" customFormat="1" ht="19.5" customHeight="1">
      <c r="A1" s="1"/>
      <c r="B1" s="1" t="s">
        <v>397</v>
      </c>
      <c r="C1" s="2"/>
      <c r="D1" s="2"/>
      <c r="E1" s="2"/>
      <c r="F1" s="2"/>
      <c r="G1" s="3"/>
      <c r="H1" s="3"/>
      <c r="I1" s="3"/>
      <c r="J1" s="3"/>
      <c r="K1" s="3"/>
      <c r="L1" s="3"/>
      <c r="M1" s="3"/>
      <c r="N1" s="3"/>
      <c r="O1" s="3"/>
      <c r="P1" s="3"/>
      <c r="Q1" s="3"/>
      <c r="R1" s="3"/>
      <c r="S1" s="3"/>
      <c r="T1" s="3"/>
      <c r="U1" s="3"/>
      <c r="V1" s="3"/>
      <c r="W1" s="3"/>
      <c r="X1" s="3"/>
      <c r="Y1" s="3"/>
      <c r="Z1" s="3"/>
    </row>
    <row r="2" spans="1:26" ht="15" customHeight="1">
      <c r="B2" s="530" t="s">
        <v>398</v>
      </c>
    </row>
    <row r="3" spans="1:26" s="7" customFormat="1" ht="18" customHeight="1">
      <c r="A3" s="5"/>
      <c r="B3" s="5" t="s">
        <v>1</v>
      </c>
    </row>
    <row r="4" spans="1:26" s="9" customFormat="1" ht="9" customHeight="1">
      <c r="A4" s="5"/>
      <c r="B4" s="8"/>
    </row>
    <row r="5" spans="1:26" s="12" customFormat="1" ht="18" customHeight="1" thickBot="1">
      <c r="A5" s="10"/>
      <c r="B5" s="101" t="str">
        <f>"（単位：百万"&amp;'為替換算(currency conversion)'!$A$3&amp;"/Unit: "&amp;'為替換算(currency conversion)'!$A$3&amp;" million）"</f>
        <v>（単位：百万USD/Unit: USD million）</v>
      </c>
      <c r="C5" s="531"/>
      <c r="D5" s="531"/>
    </row>
    <row r="6" spans="1:26" s="16" customFormat="1" ht="18.75" customHeight="1">
      <c r="A6" s="13"/>
      <c r="B6" s="14"/>
      <c r="C6" s="15"/>
      <c r="D6" s="891" t="s">
        <v>3</v>
      </c>
      <c r="E6" s="893" t="s">
        <v>4</v>
      </c>
      <c r="F6" s="895" t="s">
        <v>5</v>
      </c>
      <c r="G6" s="884" t="s">
        <v>62</v>
      </c>
      <c r="H6" s="885"/>
      <c r="I6" s="885"/>
      <c r="J6" s="886"/>
      <c r="K6" s="884" t="s">
        <v>399</v>
      </c>
      <c r="L6" s="885"/>
      <c r="M6" s="885"/>
      <c r="N6" s="885"/>
      <c r="O6" s="884" t="s">
        <v>8</v>
      </c>
      <c r="P6" s="885"/>
      <c r="Q6" s="885"/>
      <c r="R6" s="886"/>
      <c r="S6" s="884" t="s">
        <v>522</v>
      </c>
      <c r="T6" s="885"/>
      <c r="U6" s="885"/>
      <c r="V6" s="886"/>
      <c r="W6" s="884" t="s">
        <v>534</v>
      </c>
      <c r="X6" s="885"/>
      <c r="Y6" s="885"/>
      <c r="Z6" s="886"/>
    </row>
    <row r="7" spans="1:26" s="16" customFormat="1" ht="27" customHeight="1" thickBot="1">
      <c r="A7" s="13"/>
      <c r="B7" s="17"/>
      <c r="C7" s="18"/>
      <c r="D7" s="892"/>
      <c r="E7" s="894"/>
      <c r="F7" s="896"/>
      <c r="G7" s="19" t="s">
        <v>9</v>
      </c>
      <c r="H7" s="20" t="s">
        <v>10</v>
      </c>
      <c r="I7" s="20" t="s">
        <v>11</v>
      </c>
      <c r="J7" s="21" t="s">
        <v>12</v>
      </c>
      <c r="K7" s="19" t="s">
        <v>9</v>
      </c>
      <c r="L7" s="20" t="s">
        <v>10</v>
      </c>
      <c r="M7" s="20" t="s">
        <v>11</v>
      </c>
      <c r="N7" s="532" t="s">
        <v>12</v>
      </c>
      <c r="O7" s="19" t="s">
        <v>9</v>
      </c>
      <c r="P7" s="20" t="s">
        <v>10</v>
      </c>
      <c r="Q7" s="20" t="s">
        <v>11</v>
      </c>
      <c r="R7" s="21" t="s">
        <v>12</v>
      </c>
      <c r="S7" s="19" t="s">
        <v>9</v>
      </c>
      <c r="T7" s="20" t="s">
        <v>244</v>
      </c>
      <c r="U7" s="20" t="s">
        <v>247</v>
      </c>
      <c r="V7" s="21" t="s">
        <v>246</v>
      </c>
      <c r="W7" s="19" t="s">
        <v>9</v>
      </c>
      <c r="X7" s="20" t="s">
        <v>244</v>
      </c>
      <c r="Y7" s="20" t="s">
        <v>247</v>
      </c>
      <c r="Z7" s="21" t="s">
        <v>246</v>
      </c>
    </row>
    <row r="8" spans="1:26" s="29" customFormat="1" ht="18" customHeight="1">
      <c r="A8" s="22"/>
      <c r="B8" s="889" t="s">
        <v>400</v>
      </c>
      <c r="C8" s="890"/>
      <c r="D8" s="890"/>
      <c r="E8" s="23" t="s">
        <v>31</v>
      </c>
      <c r="F8" s="24" t="s">
        <v>401</v>
      </c>
      <c r="G8" s="25">
        <f>IF('セグメント(Segment)'!G8="-","-",'セグメント(Segment)'!G8/'為替換算(currency conversion)'!$B$3)</f>
        <v>4294.3937180423673</v>
      </c>
      <c r="H8" s="26">
        <f>IF('セグメント(Segment)'!H8="-","-",'セグメント(Segment)'!H8/'為替換算(currency conversion)'!$B$3)</f>
        <v>8769.7680788897014</v>
      </c>
      <c r="I8" s="26">
        <f>IF('セグメント(Segment)'!I8="-","-",'セグメント(Segment)'!I8/'為替換算(currency conversion)'!$B$3)</f>
        <v>13514.563550036524</v>
      </c>
      <c r="J8" s="27">
        <f>IF('セグメント(Segment)'!J8="-","-",'セグメント(Segment)'!J8/'為替換算(currency conversion)'!$B$3)</f>
        <v>18623.904309715123</v>
      </c>
      <c r="K8" s="25">
        <f>IF('セグメント(Segment)'!K8="-","-",'セグメント(Segment)'!K8/'為替換算(currency conversion)'!$B$3)</f>
        <v>4613.221329437546</v>
      </c>
      <c r="L8" s="26">
        <f>IF('セグメント(Segment)'!L8="-","-",'セグメント(Segment)'!L8/'為替換算(currency conversion)'!$B$3)</f>
        <v>9338.2213294375451</v>
      </c>
      <c r="M8" s="26">
        <f>IF('セグメント(Segment)'!M8="-","-",'セグメント(Segment)'!M8/'為替換算(currency conversion)'!$B$3)</f>
        <v>14158.929875821768</v>
      </c>
      <c r="N8" s="533">
        <f>IF('セグメント(Segment)'!N8="-","-",'セグメント(Segment)'!N8/'為替換算(currency conversion)'!$B$3)</f>
        <v>19755.524105186269</v>
      </c>
      <c r="O8" s="25">
        <f>IF('セグメント(Segment)'!O8="-","-",'セグメント(Segment)'!O8/'為替換算(currency conversion)'!$B$3)</f>
        <v>4814.4265887509137</v>
      </c>
      <c r="P8" s="26">
        <f>IF('セグメント(Segment)'!P8="-","-",'セグメント(Segment)'!P8/'為替換算(currency conversion)'!$B$3)</f>
        <v>9841.2983929875827</v>
      </c>
      <c r="Q8" s="26">
        <f>IF('セグメント(Segment)'!Q8="-","-",'セグメント(Segment)'!Q8/'為替換算(currency conversion)'!$B$3)</f>
        <v>14993.033235938641</v>
      </c>
      <c r="R8" s="661">
        <f>IF('セグメント(Segment)'!R8="-","-",'セグメント(Segment)'!R8/'為替換算(currency conversion)'!$B$3)</f>
        <v>20697.662527392258</v>
      </c>
      <c r="S8" s="25">
        <f>IF('セグメント(Segment)'!S8="-","-",'セグメント(Segment)'!S8/'為替換算(currency conversion)'!$B$3)</f>
        <v>4847.8451424397372</v>
      </c>
      <c r="T8" s="26">
        <f>IF('セグメント(Segment)'!T8="-","-",'セグメント(Segment)'!T8/'為替換算(currency conversion)'!$B$3)</f>
        <v>9862.2808619430252</v>
      </c>
      <c r="U8" s="26">
        <f>IF('セグメント(Segment)'!U8="-","-",'セグメント(Segment)'!U8/'為替換算(currency conversion)'!$B$3)</f>
        <v>15142.403214024836</v>
      </c>
      <c r="V8" s="661">
        <f>IF('セグメント(Segment)'!V8="-","-",'セグメント(Segment)'!V8/'為替換算(currency conversion)'!$B$3)</f>
        <v>21171.09203798393</v>
      </c>
      <c r="W8" s="25">
        <f>IF('セグメント(Segment)'!W8="-","-",'セグメント(Segment)'!W8/'為替換算(currency conversion)'!$B$3)</f>
        <v>5394.6493791088387</v>
      </c>
      <c r="X8" s="695"/>
      <c r="Y8" s="695"/>
      <c r="Z8" s="868"/>
    </row>
    <row r="9" spans="1:26" s="29" customFormat="1" ht="18" customHeight="1">
      <c r="A9" s="22"/>
      <c r="B9" s="30"/>
      <c r="C9" s="882" t="s">
        <v>17</v>
      </c>
      <c r="D9" s="883"/>
      <c r="E9" s="31" t="s">
        <v>31</v>
      </c>
      <c r="F9" s="32" t="s">
        <v>67</v>
      </c>
      <c r="G9" s="33">
        <f>IF('セグメント(Segment)'!G9="-","-",'セグメント(Segment)'!G9/'為替換算(currency conversion)'!$B$3)</f>
        <v>826.45178962746536</v>
      </c>
      <c r="H9" s="34">
        <f>IF('セグメント(Segment)'!H9="-","-",'セグメント(Segment)'!H9/'為替換算(currency conversion)'!$B$3)</f>
        <v>1750.9130752373997</v>
      </c>
      <c r="I9" s="34">
        <f>IF('セグメント(Segment)'!I9="-","-",'セグメント(Segment)'!I9/'為替換算(currency conversion)'!$B$3)</f>
        <v>2729.7936449963477</v>
      </c>
      <c r="J9" s="35">
        <f>IF('セグメント(Segment)'!J9="-","-",'セグメント(Segment)'!J9/'為替換算(currency conversion)'!$B$3)</f>
        <v>4062.6186997808622</v>
      </c>
      <c r="K9" s="33">
        <f>IF('セグメント(Segment)'!K9="-","-",'セグメント(Segment)'!K9/'為替換算(currency conversion)'!$B$3)</f>
        <v>974.36997808619435</v>
      </c>
      <c r="L9" s="34">
        <f>IF('セグメント(Segment)'!L9="-","-",'セグメント(Segment)'!L9/'為替換算(currency conversion)'!$B$3)</f>
        <v>1903.2505478451426</v>
      </c>
      <c r="M9" s="34">
        <f>IF('セグメント(Segment)'!M9="-","-",'セグメント(Segment)'!M9/'為替換算(currency conversion)'!$B$3)</f>
        <v>2898.283418553689</v>
      </c>
      <c r="N9" s="534">
        <f>IF('セグメント(Segment)'!N9="-","-",'セグメント(Segment)'!N9/'為替換算(currency conversion)'!$B$3)</f>
        <v>4382.1676406135866</v>
      </c>
      <c r="O9" s="33">
        <f>IF('セグメント(Segment)'!O9="-","-",'セグメント(Segment)'!O9/'為替換算(currency conversion)'!$B$3)</f>
        <v>914.35354273192115</v>
      </c>
      <c r="P9" s="34">
        <f>IF('セグメント(Segment)'!P9="-","-",'セグメント(Segment)'!P9/'為替換算(currency conversion)'!$B$3)</f>
        <v>1944.7315558802045</v>
      </c>
      <c r="Q9" s="34">
        <f>IF('セグメント(Segment)'!Q9="-","-",'セグメント(Segment)'!Q9/'為替換算(currency conversion)'!$B$3)</f>
        <v>3045.4711468224982</v>
      </c>
      <c r="R9" s="662">
        <f>IF('セグメント(Segment)'!R9="-","-",'セグメント(Segment)'!R9/'為替換算(currency conversion)'!$B$3)</f>
        <v>4566.8005843681522</v>
      </c>
      <c r="S9" s="33">
        <f>IF('セグメント(Segment)'!S9="-","-",'セグメント(Segment)'!S9/'為替換算(currency conversion)'!$B$3)</f>
        <v>997.84514243973706</v>
      </c>
      <c r="T9" s="34">
        <f>IF('セグメント(Segment)'!T9="-","-",'セグメント(Segment)'!T9/'為替換算(currency conversion)'!$B$3)</f>
        <v>2103.5244704163624</v>
      </c>
      <c r="U9" s="34">
        <f>IF('セグメント(Segment)'!U9="-","-",'セグメント(Segment)'!U9/'為替換算(currency conversion)'!$B$3)</f>
        <v>3255.1771365960558</v>
      </c>
      <c r="V9" s="662">
        <f>IF('セグメント(Segment)'!V9="-","-",'セグメント(Segment)'!V9/'為替換算(currency conversion)'!$B$3)</f>
        <v>4935.0073046018997</v>
      </c>
      <c r="W9" s="33">
        <f>IF('セグメント(Segment)'!W9="-","-",'セグメント(Segment)'!W9/'為替換算(currency conversion)'!$B$3)</f>
        <v>1112.7647918188459</v>
      </c>
      <c r="X9" s="697"/>
      <c r="Y9" s="697"/>
      <c r="Z9" s="869"/>
    </row>
    <row r="10" spans="1:26" s="29" customFormat="1" ht="18" customHeight="1">
      <c r="A10" s="22"/>
      <c r="B10" s="30"/>
      <c r="C10" s="887" t="s">
        <v>19</v>
      </c>
      <c r="D10" s="888"/>
      <c r="E10" s="37" t="s">
        <v>4</v>
      </c>
      <c r="F10" s="38" t="s">
        <v>20</v>
      </c>
      <c r="G10" s="33">
        <f>IF('セグメント(Segment)'!G10="-","-",'セグメント(Segment)'!G10/'為替換算(currency conversion)'!$B$3)</f>
        <v>1192.7410518626734</v>
      </c>
      <c r="H10" s="39">
        <f>IF('セグメント(Segment)'!H10="-","-",'セグメント(Segment)'!H10/'為替換算(currency conversion)'!$B$3)</f>
        <v>2440.9879474068666</v>
      </c>
      <c r="I10" s="39">
        <f>IF('セグメント(Segment)'!I10="-","-",'セグメント(Segment)'!I10/'為替換算(currency conversion)'!$B$3)</f>
        <v>3722.6260043827615</v>
      </c>
      <c r="J10" s="40">
        <f>IF('セグメント(Segment)'!J10="-","-",'セグメント(Segment)'!J10/'為替換算(currency conversion)'!$B$3)</f>
        <v>5112.5547845142446</v>
      </c>
      <c r="K10" s="33">
        <f>IF('セグメント(Segment)'!K10="-","-",'セグメント(Segment)'!K10/'為替換算(currency conversion)'!$B$3)</f>
        <v>1195.4985390796203</v>
      </c>
      <c r="L10" s="39">
        <f>IF('セグメント(Segment)'!L10="-","-",'セグメント(Segment)'!L10/'為替換算(currency conversion)'!$B$3)</f>
        <v>2429.3097151205261</v>
      </c>
      <c r="M10" s="39">
        <f>IF('セグメント(Segment)'!M10="-","-",'セグメント(Segment)'!M10/'為替換算(currency conversion)'!$B$3)</f>
        <v>3646.2746530314098</v>
      </c>
      <c r="N10" s="535">
        <f>IF('セグメント(Segment)'!N10="-","-",'セグメント(Segment)'!N10/'為替換算(currency conversion)'!$B$3)</f>
        <v>5105.3232286340399</v>
      </c>
      <c r="O10" s="33">
        <f>IF('セグメント(Segment)'!O10="-","-",'セグメント(Segment)'!O10/'為替換算(currency conversion)'!$B$3)</f>
        <v>1269.5306793279767</v>
      </c>
      <c r="P10" s="39">
        <f>IF('セグメント(Segment)'!P10="-","-",'セグメント(Segment)'!P10/'為替換算(currency conversion)'!$B$3)</f>
        <v>2564.4083272461653</v>
      </c>
      <c r="Q10" s="39">
        <f>IF('セグメント(Segment)'!Q10="-","-",'セグメント(Segment)'!Q10/'為替換算(currency conversion)'!$B$3)</f>
        <v>3854.5197224251278</v>
      </c>
      <c r="R10" s="45">
        <f>IF('セグメント(Segment)'!R10="-","-",'セグメント(Segment)'!R10/'為替換算(currency conversion)'!$B$3)</f>
        <v>5299.1508400292187</v>
      </c>
      <c r="S10" s="33">
        <f>IF('セグメント(Segment)'!S10="-","-",'セグメント(Segment)'!S10/'為替換算(currency conversion)'!$B$3)</f>
        <v>1260.9477720964207</v>
      </c>
      <c r="T10" s="39">
        <f>IF('セグメント(Segment)'!T10="-","-",'セグメント(Segment)'!T10/'為替換算(currency conversion)'!$B$3)</f>
        <v>2597.4251278305333</v>
      </c>
      <c r="U10" s="39">
        <f>IF('セグメント(Segment)'!U10="-","-",'セグメント(Segment)'!U10/'為替換算(currency conversion)'!$B$3)</f>
        <v>3980.5058436815193</v>
      </c>
      <c r="V10" s="45">
        <f>IF('セグメント(Segment)'!V10="-","-",'セグメント(Segment)'!V10/'為替換算(currency conversion)'!$B$3)</f>
        <v>5547.7812271731191</v>
      </c>
      <c r="W10" s="33">
        <f>IF('セグメント(Segment)'!W10="-","-",'セグメント(Segment)'!W10/'為替換算(currency conversion)'!$B$3)</f>
        <v>1338.9152666179693</v>
      </c>
      <c r="X10" s="699"/>
      <c r="Y10" s="699"/>
      <c r="Z10" s="870"/>
    </row>
    <row r="11" spans="1:26" s="29" customFormat="1" ht="18" customHeight="1">
      <c r="A11" s="22"/>
      <c r="B11" s="30"/>
      <c r="C11" s="887" t="s">
        <v>21</v>
      </c>
      <c r="D11" s="888"/>
      <c r="E11" s="37" t="s">
        <v>4</v>
      </c>
      <c r="F11" s="38" t="s">
        <v>22</v>
      </c>
      <c r="G11" s="33">
        <f>IF('セグメント(Segment)'!G11="-","-",'セグメント(Segment)'!G11/'為替換算(currency conversion)'!$B$3)</f>
        <v>978.62490869247631</v>
      </c>
      <c r="H11" s="39">
        <f>IF('セグメント(Segment)'!H11="-","-",'セグメント(Segment)'!H11/'為替換算(currency conversion)'!$B$3)</f>
        <v>2019.4667640613586</v>
      </c>
      <c r="I11" s="39">
        <f>IF('セグメント(Segment)'!I11="-","-",'セグメント(Segment)'!I11/'為替換算(currency conversion)'!$B$3)</f>
        <v>3133.9755295836376</v>
      </c>
      <c r="J11" s="40">
        <f>IF('セグメント(Segment)'!J11="-","-",'セグメント(Segment)'!J11/'為替換算(currency conversion)'!$B$3)</f>
        <v>4365.4766252739228</v>
      </c>
      <c r="K11" s="33">
        <f>IF('セグメント(Segment)'!K11="-","-",'セグメント(Segment)'!K11/'為替換算(currency conversion)'!$B$3)</f>
        <v>1101.9905040175311</v>
      </c>
      <c r="L11" s="39">
        <f>IF('セグメント(Segment)'!L11="-","-",'セグメント(Segment)'!L11/'為替換算(currency conversion)'!$B$3)</f>
        <v>2287.655222790358</v>
      </c>
      <c r="M11" s="39">
        <f>IF('セグメント(Segment)'!M11="-","-",'セグメント(Segment)'!M11/'為替換算(currency conversion)'!$B$3)</f>
        <v>3477.5018261504747</v>
      </c>
      <c r="N11" s="535">
        <f>IF('セグメント(Segment)'!N11="-","-",'セグメント(Segment)'!N11/'為替換算(currency conversion)'!$B$3)</f>
        <v>4837.6186997808618</v>
      </c>
      <c r="O11" s="33">
        <f>IF('セグメント(Segment)'!O11="-","-",'セグメント(Segment)'!O11/'為替換算(currency conversion)'!$B$3)</f>
        <v>1233.747260774288</v>
      </c>
      <c r="P11" s="39">
        <f>IF('セグメント(Segment)'!P11="-","-",'セグメント(Segment)'!P11/'為替換算(currency conversion)'!$B$3)</f>
        <v>2575.483929875822</v>
      </c>
      <c r="Q11" s="39">
        <f>IF('セグメント(Segment)'!Q11="-","-",'セグメント(Segment)'!Q11/'為替換算(currency conversion)'!$B$3)</f>
        <v>3927.0635500365233</v>
      </c>
      <c r="R11" s="45">
        <f>IF('セグメント(Segment)'!R11="-","-",'セグメント(Segment)'!R11/'為替換算(currency conversion)'!$B$3)</f>
        <v>5374.1599707815922</v>
      </c>
      <c r="S11" s="33">
        <f>IF('セグメント(Segment)'!S11="-","-",'セグメント(Segment)'!S11/'為替換算(currency conversion)'!$B$3)</f>
        <v>1243.5628195763331</v>
      </c>
      <c r="T11" s="39">
        <f>IF('セグメント(Segment)'!T11="-","-",'セグメント(Segment)'!T11/'為替換算(currency conversion)'!$B$3)</f>
        <v>2568.5810810810813</v>
      </c>
      <c r="U11" s="39">
        <f>IF('セグメント(Segment)'!U11="-","-",'セグメント(Segment)'!U11/'為替換算(currency conversion)'!$B$3)</f>
        <v>3899.1417092768447</v>
      </c>
      <c r="V11" s="45">
        <f>IF('セグメント(Segment)'!V11="-","-",'セグメント(Segment)'!V11/'為替換算(currency conversion)'!$B$3)</f>
        <v>5395.1880934989049</v>
      </c>
      <c r="W11" s="33">
        <f>IF('セグメント(Segment)'!W11="-","-",'セグメント(Segment)'!W11/'為替換算(currency conversion)'!$B$3)</f>
        <v>1348.8677867056247</v>
      </c>
      <c r="X11" s="699"/>
      <c r="Y11" s="699"/>
      <c r="Z11" s="870"/>
    </row>
    <row r="12" spans="1:26" s="29" customFormat="1" ht="18" customHeight="1">
      <c r="A12" s="22"/>
      <c r="B12" s="30"/>
      <c r="C12" s="887" t="s">
        <v>23</v>
      </c>
      <c r="D12" s="888"/>
      <c r="E12" s="42" t="s">
        <v>402</v>
      </c>
      <c r="F12" s="43" t="s">
        <v>403</v>
      </c>
      <c r="G12" s="33">
        <f>IF('セグメント(Segment)'!G12="-","-",'セグメント(Segment)'!G12/'為替換算(currency conversion)'!$B$3)</f>
        <v>1012.9839298758218</v>
      </c>
      <c r="H12" s="44">
        <f>IF('セグメント(Segment)'!H12="-","-",'セグメント(Segment)'!H12/'為替換算(currency conversion)'!$B$3)</f>
        <v>2001.6709276844413</v>
      </c>
      <c r="I12" s="44">
        <f>IF('セグメント(Segment)'!I12="-","-",'セグメント(Segment)'!I12/'為替換算(currency conversion)'!$B$3)</f>
        <v>2980.4784514243975</v>
      </c>
      <c r="J12" s="45">
        <f>IF('セグメント(Segment)'!J12="-","-",'セグメント(Segment)'!J12/'為替換算(currency conversion)'!$B$3)</f>
        <v>3907.3959094229367</v>
      </c>
      <c r="K12" s="33">
        <f>IF('セグメント(Segment)'!K12="-","-",'セグメント(Segment)'!K12/'為替換算(currency conversion)'!$B$3)</f>
        <v>926.49744338933533</v>
      </c>
      <c r="L12" s="46">
        <f>IF('セグメント(Segment)'!L12="-","-",'セグメント(Segment)'!L12/'為替換算(currency conversion)'!$B$3)</f>
        <v>1907.4780861943025</v>
      </c>
      <c r="M12" s="46">
        <f>IF('セグメント(Segment)'!M12="-","-",'セグメント(Segment)'!M12/'為替換算(currency conversion)'!$B$3)</f>
        <v>2866.1705624543465</v>
      </c>
      <c r="N12" s="536">
        <f>IF('セグメント(Segment)'!N12="-","-",'セグメント(Segment)'!N12/'為替換算(currency conversion)'!$B$3)</f>
        <v>3852.447041636231</v>
      </c>
      <c r="O12" s="33">
        <f>IF('セグメント(Segment)'!O12="-","-",'セグメント(Segment)'!O12/'為替換算(currency conversion)'!$B$3)</f>
        <v>940.73228634039447</v>
      </c>
      <c r="P12" s="46">
        <f>IF('セグメント(Segment)'!P12="-","-",'セグメント(Segment)'!P12/'為替換算(currency conversion)'!$B$3)</f>
        <v>1903.4696859021185</v>
      </c>
      <c r="Q12" s="46">
        <f>IF('セグメント(Segment)'!Q12="-","-",'セグメント(Segment)'!Q12/'為替換算(currency conversion)'!$B$3)</f>
        <v>2866.8553688823959</v>
      </c>
      <c r="R12" s="663">
        <f>IF('セグメント(Segment)'!R12="-","-",'セグメント(Segment)'!R12/'為替換算(currency conversion)'!$B$3)</f>
        <v>3889.791818845873</v>
      </c>
      <c r="S12" s="33">
        <f>IF('セグメント(Segment)'!S12="-","-",'セグメント(Segment)'!S12/'為替換算(currency conversion)'!$B$3)</f>
        <v>958.32724616508403</v>
      </c>
      <c r="T12" s="46">
        <f>IF('セグメント(Segment)'!T12="-","-",'セグメント(Segment)'!T12/'為替換算(currency conversion)'!$B$3)</f>
        <v>1901.6617969320673</v>
      </c>
      <c r="U12" s="46">
        <f>IF('セグメント(Segment)'!U12="-","-",'セグメント(Segment)'!U12/'為替換算(currency conversion)'!$B$3)</f>
        <v>2898.8495252008765</v>
      </c>
      <c r="V12" s="663">
        <f>IF('セグメント(Segment)'!V12="-","-",'セグメント(Segment)'!V12/'為替換算(currency conversion)'!$B$3)</f>
        <v>3920.5259313367424</v>
      </c>
      <c r="W12" s="33">
        <f>IF('セグメント(Segment)'!W12="-","-",'セグメント(Segment)'!W12/'為替換算(currency conversion)'!$B$3)</f>
        <v>1040.8509861212565</v>
      </c>
      <c r="X12" s="701"/>
      <c r="Y12" s="701"/>
      <c r="Z12" s="871"/>
    </row>
    <row r="13" spans="1:26" s="29" customFormat="1" ht="18" customHeight="1">
      <c r="A13" s="22"/>
      <c r="B13" s="30"/>
      <c r="C13" s="887" t="s">
        <v>25</v>
      </c>
      <c r="D13" s="888"/>
      <c r="E13" s="42" t="s">
        <v>402</v>
      </c>
      <c r="F13" s="43" t="s">
        <v>404</v>
      </c>
      <c r="G13" s="33">
        <f>IF('セグメント(Segment)'!G13="-","-",'セグメント(Segment)'!G13/'為替換算(currency conversion)'!$B$3)</f>
        <v>789.39006574141717</v>
      </c>
      <c r="H13" s="46">
        <f>IF('セグメント(Segment)'!H13="-","-",'セグメント(Segment)'!H13/'為替換算(currency conversion)'!$B$3)</f>
        <v>1616.992330168006</v>
      </c>
      <c r="I13" s="46">
        <f>IF('セグメント(Segment)'!I13="-","-",'セグメント(Segment)'!I13/'為替換算(currency conversion)'!$B$3)</f>
        <v>2571.1924762600438</v>
      </c>
      <c r="J13" s="47">
        <f>IF('セグメント(Segment)'!J13="-","-",'セグメント(Segment)'!J13/'為替換算(currency conversion)'!$B$3)</f>
        <v>3538.0934989043099</v>
      </c>
      <c r="K13" s="33">
        <f>IF('セグメント(Segment)'!K13="-","-",'セグメント(Segment)'!K13/'為替換算(currency conversion)'!$B$3)</f>
        <v>946.7768444119796</v>
      </c>
      <c r="L13" s="46">
        <f>IF('セグメント(Segment)'!L13="-","-",'セグメント(Segment)'!L13/'為替換算(currency conversion)'!$B$3)</f>
        <v>1886.4773557341125</v>
      </c>
      <c r="M13" s="46">
        <f>IF('セグメント(Segment)'!M13="-","-",'セグメント(Segment)'!M13/'為替換算(currency conversion)'!$B$3)</f>
        <v>2944.3937180423668</v>
      </c>
      <c r="N13" s="536">
        <f>IF('セグメント(Segment)'!N13="-","-",'セグメント(Segment)'!N13/'為替換算(currency conversion)'!$B$3)</f>
        <v>4018.7454346238133</v>
      </c>
      <c r="O13" s="33">
        <f>IF('セグメント(Segment)'!O13="-","-",'セグメント(Segment)'!O13/'為替換算(currency conversion)'!$B$3)</f>
        <v>1011.9430241051863</v>
      </c>
      <c r="P13" s="46">
        <f>IF('セグメント(Segment)'!P13="-","-",'セグメント(Segment)'!P13/'為替換算(currency conversion)'!$B$3)</f>
        <v>1985.628195763331</v>
      </c>
      <c r="Q13" s="46">
        <f>IF('セグメント(Segment)'!Q13="-","-",'セグメント(Segment)'!Q13/'為替換算(currency conversion)'!$B$3)</f>
        <v>3055.8162892622354</v>
      </c>
      <c r="R13" s="663">
        <f>IF('セグメント(Segment)'!R13="-","-",'セグメント(Segment)'!R13/'為替換算(currency conversion)'!$B$3)</f>
        <v>4158.5281227173118</v>
      </c>
      <c r="S13" s="33">
        <f>IF('セグメント(Segment)'!S13="-","-",'セグメント(Segment)'!S13/'為替換算(currency conversion)'!$B$3)</f>
        <v>966.79145361577798</v>
      </c>
      <c r="T13" s="46">
        <f>IF('セグメント(Segment)'!T13="-","-",'セグメント(Segment)'!T13/'為替換算(currency conversion)'!$B$3)</f>
        <v>1934.5051132213296</v>
      </c>
      <c r="U13" s="46">
        <f>IF('セグメント(Segment)'!U13="-","-",'セグメント(Segment)'!U13/'為替換算(currency conversion)'!$B$3)</f>
        <v>3017.22972972973</v>
      </c>
      <c r="V13" s="663">
        <f>IF('セグメント(Segment)'!V13="-","-",'セグメント(Segment)'!V13/'為替換算(currency conversion)'!$B$3)</f>
        <v>4147.635135135135</v>
      </c>
      <c r="W13" s="33">
        <f>IF('セグメント(Segment)'!W13="-","-",'セグメント(Segment)'!W13/'為替換算(currency conversion)'!$B$3)</f>
        <v>1201.2235208181155</v>
      </c>
      <c r="X13" s="701"/>
      <c r="Y13" s="701"/>
      <c r="Z13" s="871"/>
    </row>
    <row r="14" spans="1:26" s="29" customFormat="1" ht="18" customHeight="1">
      <c r="A14" s="22"/>
      <c r="B14" s="30"/>
      <c r="C14" s="880" t="s">
        <v>37</v>
      </c>
      <c r="D14" s="881"/>
      <c r="E14" s="49" t="s">
        <v>4</v>
      </c>
      <c r="F14" s="50" t="s">
        <v>28</v>
      </c>
      <c r="G14" s="51">
        <f>IF('セグメント(Segment)'!G14="-","-",'セグメント(Segment)'!G14/'為替換算(currency conversion)'!$B$3)</f>
        <v>-505.79802775748726</v>
      </c>
      <c r="H14" s="52">
        <f>IF('セグメント(Segment)'!H14="-","-",'セグメント(Segment)'!H14/'為替換算(currency conversion)'!$B$3)</f>
        <v>-1060.2629656683712</v>
      </c>
      <c r="I14" s="52">
        <f>IF('セグメント(Segment)'!I14="-","-",'セグメント(Segment)'!I14/'為替換算(currency conversion)'!$B$3)</f>
        <v>-1623.5025566106647</v>
      </c>
      <c r="J14" s="53">
        <f>IF('セグメント(Segment)'!J14="-","-",'セグメント(Segment)'!J14/'為替換算(currency conversion)'!$B$3)</f>
        <v>-2362.2443389335281</v>
      </c>
      <c r="K14" s="51">
        <f>IF('セグメント(Segment)'!K14="-","-",'セグメント(Segment)'!K14/'為替換算(currency conversion)'!$B$3)</f>
        <v>-531.9119795471147</v>
      </c>
      <c r="L14" s="52">
        <f>IF('セグメント(Segment)'!L14="-","-",'セグメント(Segment)'!L14/'為替換算(currency conversion)'!$B$3)</f>
        <v>-1075.9495982468957</v>
      </c>
      <c r="M14" s="52">
        <f>IF('セグメント(Segment)'!M14="-","-",'セグメント(Segment)'!M14/'為替換算(currency conversion)'!$B$3)</f>
        <v>-1673.6943024105187</v>
      </c>
      <c r="N14" s="537">
        <f>IF('セグメント(Segment)'!N14="-","-",'セグメント(Segment)'!N14/'為替換算(currency conversion)'!$B$3)</f>
        <v>-2440.7779401022644</v>
      </c>
      <c r="O14" s="51">
        <f>IF('セグメント(Segment)'!O14="-","-",'セグメント(Segment)'!O14/'為替換算(currency conversion)'!$B$3)</f>
        <v>-555.8893352812272</v>
      </c>
      <c r="P14" s="52">
        <f>IF('セグメント(Segment)'!P14="-","-",'セグメント(Segment)'!P14/'為替換算(currency conversion)'!$B$3)</f>
        <v>-1132.4233016800586</v>
      </c>
      <c r="Q14" s="52">
        <f>IF('セグメント(Segment)'!Q14="-","-",'セグメント(Segment)'!Q14/'為替換算(currency conversion)'!$B$3)</f>
        <v>-1756.6928414901388</v>
      </c>
      <c r="R14" s="664">
        <f>IF('セグメント(Segment)'!R14="-","-",'セグメント(Segment)'!R14/'為替換算(currency conversion)'!$B$3)</f>
        <v>-2590.7596785975165</v>
      </c>
      <c r="S14" s="51">
        <f>IF('セグメント(Segment)'!S14="-","-",'セグメント(Segment)'!S14/'為替換算(currency conversion)'!$B$3)</f>
        <v>-579.62929145361579</v>
      </c>
      <c r="T14" s="52">
        <f>IF('セグメント(Segment)'!T14="-","-",'セグメント(Segment)'!T14/'為替換算(currency conversion)'!$B$3)</f>
        <v>-1243.4075967859751</v>
      </c>
      <c r="U14" s="52">
        <f>IF('セグメント(Segment)'!U14="-","-",'セグメント(Segment)'!U14/'為替換算(currency conversion)'!$B$3)</f>
        <v>-1908.491599707816</v>
      </c>
      <c r="V14" s="664">
        <f>IF('セグメント(Segment)'!V14="-","-",'セグメント(Segment)'!V14/'為替換算(currency conversion)'!$B$3)</f>
        <v>-2775.0365230094962</v>
      </c>
      <c r="W14" s="51">
        <f>IF('セグメント(Segment)'!W14="-","-",'セグメント(Segment)'!W14/'為替換算(currency conversion)'!$B$3)</f>
        <v>-647.98210372534697</v>
      </c>
      <c r="X14" s="703"/>
      <c r="Y14" s="703"/>
      <c r="Z14" s="872"/>
    </row>
    <row r="15" spans="1:26" s="16" customFormat="1" ht="18" customHeight="1">
      <c r="A15" s="22"/>
      <c r="B15" s="897" t="s">
        <v>29</v>
      </c>
      <c r="C15" s="898"/>
      <c r="D15" s="898"/>
      <c r="E15" s="55" t="s">
        <v>4</v>
      </c>
      <c r="F15" s="24" t="s">
        <v>405</v>
      </c>
      <c r="G15" s="56">
        <f>IF('セグメント(Segment)'!G15="-","-",'セグメント(Segment)'!G15/'為替換算(currency conversion)'!$B$3)</f>
        <v>240.18444119795473</v>
      </c>
      <c r="H15" s="57">
        <f>IF('セグメント(Segment)'!H15="-","-",'セグメント(Segment)'!H15/'為替換算(currency conversion)'!$B$3)</f>
        <v>514.41745799853913</v>
      </c>
      <c r="I15" s="57">
        <f>IF('セグメント(Segment)'!I15="-","-",'セグメント(Segment)'!I15/'為替換算(currency conversion)'!$B$3)</f>
        <v>796.00073046018997</v>
      </c>
      <c r="J15" s="58">
        <f>IF('セグメント(Segment)'!J15="-","-",'セグメント(Segment)'!J15/'為替換算(currency conversion)'!$B$3)</f>
        <v>1124.1782322863405</v>
      </c>
      <c r="K15" s="56">
        <f>IF('セグメント(Segment)'!K15="-","-",'セグメント(Segment)'!K15/'為替換算(currency conversion)'!$B$3)</f>
        <v>266.07925493060628</v>
      </c>
      <c r="L15" s="57">
        <f>IF('セグメント(Segment)'!L15="-","-",'セグメント(Segment)'!L15/'為替換算(currency conversion)'!$B$3)</f>
        <v>548.47516435354271</v>
      </c>
      <c r="M15" s="57">
        <f>IF('セグメント(Segment)'!M15="-","-",'セグメント(Segment)'!M15/'為替換算(currency conversion)'!$B$3)</f>
        <v>861.10299488677867</v>
      </c>
      <c r="N15" s="538">
        <f>IF('セグメント(Segment)'!N15="-","-",'セグメント(Segment)'!N15/'為替換算(currency conversion)'!$B$3)</f>
        <v>1348.7582176771366</v>
      </c>
      <c r="O15" s="56">
        <f>IF('セグメント(Segment)'!O15="-","-",'セグメント(Segment)'!O15/'為替換算(currency conversion)'!$B$3)</f>
        <v>272.44338933528121</v>
      </c>
      <c r="P15" s="57">
        <f>IF('セグメント(Segment)'!P15="-","-",'セグメント(Segment)'!P15/'為替換算(currency conversion)'!$B$3)</f>
        <v>582.14937910883862</v>
      </c>
      <c r="Q15" s="57">
        <f>IF('セグメント(Segment)'!Q15="-","-",'セグメント(Segment)'!Q15/'為替換算(currency conversion)'!$B$3)</f>
        <v>854.04492330168011</v>
      </c>
      <c r="R15" s="665">
        <f>IF('セグメント(Segment)'!R15="-","-",'セグメント(Segment)'!R15/'為替換算(currency conversion)'!$B$3)</f>
        <v>1195.5533235938642</v>
      </c>
      <c r="S15" s="56">
        <f>IF('セグメント(Segment)'!S15="-","-",'セグメント(Segment)'!S15/'為替換算(currency conversion)'!$B$3)</f>
        <v>243.67238860482104</v>
      </c>
      <c r="T15" s="57">
        <f>IF('セグメント(Segment)'!T15="-","-",'セグメント(Segment)'!T15/'為替換算(currency conversion)'!$B$3)</f>
        <v>582.73374726077429</v>
      </c>
      <c r="U15" s="57">
        <f>IF('セグメント(Segment)'!U15="-","-",'セグメント(Segment)'!U15/'為替換算(currency conversion)'!$B$3)</f>
        <v>976.16873630387147</v>
      </c>
      <c r="V15" s="665">
        <f>IF('セグメント(Segment)'!V15="-","-",'セグメント(Segment)'!V15/'為替換算(currency conversion)'!$B$3)</f>
        <v>1270.754200146092</v>
      </c>
      <c r="W15" s="56">
        <f>IF('セグメント(Segment)'!W15="-","-",'セグメント(Segment)'!W15/'為替換算(currency conversion)'!$B$3)</f>
        <v>431.61979547114686</v>
      </c>
      <c r="X15" s="705"/>
      <c r="Y15" s="705"/>
      <c r="Z15" s="873"/>
    </row>
    <row r="16" spans="1:26" s="29" customFormat="1" ht="18" customHeight="1">
      <c r="A16" s="22"/>
      <c r="B16" s="30"/>
      <c r="C16" s="882" t="s">
        <v>17</v>
      </c>
      <c r="D16" s="883"/>
      <c r="E16" s="31" t="s">
        <v>402</v>
      </c>
      <c r="F16" s="32" t="s">
        <v>32</v>
      </c>
      <c r="G16" s="33">
        <f>IF('セグメント(Segment)'!G16="-","-",'セグメント(Segment)'!G16/'為替換算(currency conversion)'!$B$3)</f>
        <v>50.283053323593869</v>
      </c>
      <c r="H16" s="34">
        <f>IF('セグメント(Segment)'!H16="-","-",'セグメント(Segment)'!H16/'為替換算(currency conversion)'!$B$3)</f>
        <v>105.77063550036523</v>
      </c>
      <c r="I16" s="34">
        <f>IF('セグメント(Segment)'!I16="-","-",'セグメント(Segment)'!I16/'為替換算(currency conversion)'!$B$3)</f>
        <v>162.60043827611395</v>
      </c>
      <c r="J16" s="35">
        <f>IF('セグメント(Segment)'!J16="-","-",'セグメント(Segment)'!J16/'為替換算(currency conversion)'!$B$3)</f>
        <v>349.51607012417827</v>
      </c>
      <c r="K16" s="33">
        <f>IF('セグメント(Segment)'!K16="-","-",'セグメント(Segment)'!K16/'為替換算(currency conversion)'!$B$3)</f>
        <v>73.027757487216945</v>
      </c>
      <c r="L16" s="34">
        <f>IF('セグメント(Segment)'!L16="-","-",'セグメント(Segment)'!L16/'為替換算(currency conversion)'!$B$3)</f>
        <v>103.63403944485026</v>
      </c>
      <c r="M16" s="34">
        <f>IF('セグメント(Segment)'!M16="-","-",'セグメント(Segment)'!M16/'為替換算(currency conversion)'!$B$3)</f>
        <v>159.96165084002922</v>
      </c>
      <c r="N16" s="534">
        <f>IF('セグメント(Segment)'!N16="-","-",'セグメント(Segment)'!N16/'為替換算(currency conversion)'!$B$3)</f>
        <v>400.58436815193573</v>
      </c>
      <c r="O16" s="33">
        <f>IF('セグメント(Segment)'!O16="-","-",'セグメント(Segment)'!O16/'為替換算(currency conversion)'!$B$3)</f>
        <v>72.324689554419294</v>
      </c>
      <c r="P16" s="34">
        <f>IF('セグメント(Segment)'!P16="-","-",'セグメント(Segment)'!P16/'為替換算(currency conversion)'!$B$3)</f>
        <v>121.63988312636961</v>
      </c>
      <c r="Q16" s="34">
        <f>IF('セグメント(Segment)'!Q16="-","-",'セグメント(Segment)'!Q16/'為替換算(currency conversion)'!$B$3)</f>
        <v>232.18590211833455</v>
      </c>
      <c r="R16" s="662">
        <f>IF('セグメント(Segment)'!R16="-","-",'セグメント(Segment)'!R16/'為替換算(currency conversion)'!$B$3)</f>
        <v>482.1219868517166</v>
      </c>
      <c r="S16" s="33">
        <f>IF('セグメント(Segment)'!S16="-","-",'セグメント(Segment)'!S16/'為替換算(currency conversion)'!$B$3)</f>
        <v>100.16435354273193</v>
      </c>
      <c r="T16" s="34">
        <f>IF('セグメント(Segment)'!T16="-","-",'セグメント(Segment)'!T16/'為替換算(currency conversion)'!$B$3)</f>
        <v>218.99196493791089</v>
      </c>
      <c r="U16" s="34">
        <f>IF('セグメント(Segment)'!U16="-","-",'セグメント(Segment)'!U16/'為替換算(currency conversion)'!$B$3)</f>
        <v>350.76698319941562</v>
      </c>
      <c r="V16" s="662">
        <f>IF('セグメント(Segment)'!V16="-","-",'セグメント(Segment)'!V16/'為替換算(currency conversion)'!$B$3)</f>
        <v>619.29327976625279</v>
      </c>
      <c r="W16" s="33">
        <f>IF('セグメント(Segment)'!W16="-","-",'セグメント(Segment)'!W16/'為替換算(currency conversion)'!$B$3)</f>
        <v>96.639883126369611</v>
      </c>
      <c r="X16" s="697"/>
      <c r="Y16" s="697"/>
      <c r="Z16" s="869"/>
    </row>
    <row r="17" spans="1:26" s="29" customFormat="1" ht="18" customHeight="1">
      <c r="A17" s="22"/>
      <c r="B17" s="30"/>
      <c r="C17" s="887" t="s">
        <v>19</v>
      </c>
      <c r="D17" s="888"/>
      <c r="E17" s="37" t="s">
        <v>4</v>
      </c>
      <c r="F17" s="38" t="s">
        <v>33</v>
      </c>
      <c r="G17" s="33">
        <f>IF('セグメント(Segment)'!G17="-","-",'セグメント(Segment)'!G17/'為替換算(currency conversion)'!$B$3)</f>
        <v>101.0591672753835</v>
      </c>
      <c r="H17" s="39">
        <f>IF('セグメント(Segment)'!H17="-","-",'セグメント(Segment)'!H17/'為替換算(currency conversion)'!$B$3)</f>
        <v>216.66362308254202</v>
      </c>
      <c r="I17" s="39">
        <f>IF('セグメント(Segment)'!I17="-","-",'セグメント(Segment)'!I17/'為替換算(currency conversion)'!$B$3)</f>
        <v>352.82140248356467</v>
      </c>
      <c r="J17" s="40">
        <f>IF('セグメント(Segment)'!J17="-","-",'セグメント(Segment)'!J17/'為替換算(currency conversion)'!$B$3)</f>
        <v>469.6311176040906</v>
      </c>
      <c r="K17" s="33">
        <f>IF('セグメント(Segment)'!K17="-","-",'セグメント(Segment)'!K17/'為替換算(currency conversion)'!$B$3)</f>
        <v>99.077794010226441</v>
      </c>
      <c r="L17" s="39">
        <f>IF('セグメント(Segment)'!L17="-","-",'セグメント(Segment)'!L17/'為替換算(currency conversion)'!$B$3)</f>
        <v>217.01972242512784</v>
      </c>
      <c r="M17" s="39">
        <f>IF('セグメント(Segment)'!M17="-","-",'セグメント(Segment)'!M17/'為替換算(currency conversion)'!$B$3)</f>
        <v>340.77794010226444</v>
      </c>
      <c r="N17" s="535">
        <f>IF('セグメント(Segment)'!N17="-","-",'セグメント(Segment)'!N17/'為替換算(currency conversion)'!$B$3)</f>
        <v>483.29072315558801</v>
      </c>
      <c r="O17" s="33">
        <f>IF('セグメント(Segment)'!O17="-","-",'セグメント(Segment)'!O17/'為替換算(currency conversion)'!$B$3)</f>
        <v>97.59861212563915</v>
      </c>
      <c r="P17" s="39">
        <f>IF('セグメント(Segment)'!P17="-","-",'セグメント(Segment)'!P17/'為替換算(currency conversion)'!$B$3)</f>
        <v>226.62527392257124</v>
      </c>
      <c r="Q17" s="39">
        <f>IF('セグメント(Segment)'!Q17="-","-",'セグメント(Segment)'!Q17/'為替換算(currency conversion)'!$B$3)</f>
        <v>311.24908692476259</v>
      </c>
      <c r="R17" s="45">
        <f>IF('セグメント(Segment)'!R17="-","-",'セグメント(Segment)'!R17/'為替換算(currency conversion)'!$B$3)</f>
        <v>459.95252008765522</v>
      </c>
      <c r="S17" s="33">
        <f>IF('セグメント(Segment)'!S17="-","-",'セグメント(Segment)'!S17/'為替換算(currency conversion)'!$B$3)</f>
        <v>96.658144631117608</v>
      </c>
      <c r="T17" s="39">
        <f>IF('セグメント(Segment)'!T17="-","-",'セグメント(Segment)'!T17/'為替換算(currency conversion)'!$B$3)</f>
        <v>212.18955441928415</v>
      </c>
      <c r="U17" s="39">
        <f>IF('セグメント(Segment)'!U17="-","-",'セグメント(Segment)'!U17/'為替換算(currency conversion)'!$B$3)</f>
        <v>355.73411249086928</v>
      </c>
      <c r="V17" s="45">
        <f>IF('セグメント(Segment)'!V17="-","-",'セグメント(Segment)'!V17/'為替換算(currency conversion)'!$B$3)</f>
        <v>517.82322863403942</v>
      </c>
      <c r="W17" s="33">
        <f>IF('セグメント(Segment)'!W17="-","-",'セグメント(Segment)'!W17/'為替換算(currency conversion)'!$B$3)</f>
        <v>115.28487947406867</v>
      </c>
      <c r="X17" s="699"/>
      <c r="Y17" s="699"/>
      <c r="Z17" s="870"/>
    </row>
    <row r="18" spans="1:26" s="29" customFormat="1" ht="18" customHeight="1">
      <c r="A18" s="22"/>
      <c r="B18" s="30"/>
      <c r="C18" s="887" t="s">
        <v>21</v>
      </c>
      <c r="D18" s="888"/>
      <c r="E18" s="37" t="s">
        <v>4</v>
      </c>
      <c r="F18" s="38" t="s">
        <v>34</v>
      </c>
      <c r="G18" s="33">
        <f>IF('セグメント(Segment)'!G18="-","-",'セグメント(Segment)'!G18/'為替換算(currency conversion)'!$B$3)</f>
        <v>84.194667640613588</v>
      </c>
      <c r="H18" s="39">
        <f>IF('セグメント(Segment)'!H18="-","-",'セグメント(Segment)'!H18/'為替換算(currency conversion)'!$B$3)</f>
        <v>194.76807888970052</v>
      </c>
      <c r="I18" s="39">
        <f>IF('セグメント(Segment)'!I18="-","-",'セグメント(Segment)'!I18/'為替換算(currency conversion)'!$B$3)</f>
        <v>316.77319211102997</v>
      </c>
      <c r="J18" s="40">
        <f>IF('セグメント(Segment)'!J18="-","-",'セグメント(Segment)'!J18/'為替換算(currency conversion)'!$B$3)</f>
        <v>370.02373995617239</v>
      </c>
      <c r="K18" s="33">
        <f>IF('セグメント(Segment)'!K18="-","-",'セグメント(Segment)'!K18/'為替換算(currency conversion)'!$B$3)</f>
        <v>102.95836376917458</v>
      </c>
      <c r="L18" s="39">
        <f>IF('セグメント(Segment)'!L18="-","-",'セグメント(Segment)'!L18/'為替換算(currency conversion)'!$B$3)</f>
        <v>222.86340394448504</v>
      </c>
      <c r="M18" s="39">
        <f>IF('セグメント(Segment)'!M18="-","-",'セグメント(Segment)'!M18/'為替換算(currency conversion)'!$B$3)</f>
        <v>345.35244704163625</v>
      </c>
      <c r="N18" s="535">
        <f>IF('セグメント(Segment)'!N18="-","-",'セグメント(Segment)'!N18/'為替換算(currency conversion)'!$B$3)</f>
        <v>442.9693206720234</v>
      </c>
      <c r="O18" s="33">
        <f>IF('セグメント(Segment)'!O18="-","-",'セグメント(Segment)'!O18/'為替換算(currency conversion)'!$B$3)</f>
        <v>104.72059897735573</v>
      </c>
      <c r="P18" s="39">
        <f>IF('セグメント(Segment)'!P18="-","-",'セグメント(Segment)'!P18/'為替換算(currency conversion)'!$B$3)</f>
        <v>242.31190650109571</v>
      </c>
      <c r="Q18" s="39">
        <f>IF('セグメント(Segment)'!Q18="-","-",'セグメント(Segment)'!Q18/'為替換算(currency conversion)'!$B$3)</f>
        <v>389.84660336011689</v>
      </c>
      <c r="R18" s="45">
        <f>IF('セグメント(Segment)'!R18="-","-",'セグメント(Segment)'!R18/'為替換算(currency conversion)'!$B$3)</f>
        <v>488.80569758948138</v>
      </c>
      <c r="S18" s="33">
        <f>IF('セグメント(Segment)'!S18="-","-",'セグメント(Segment)'!S18/'為替換算(currency conversion)'!$B$3)</f>
        <v>89.35354273192111</v>
      </c>
      <c r="T18" s="39">
        <f>IF('セグメント(Segment)'!T18="-","-",'セグメント(Segment)'!T18/'為替換算(currency conversion)'!$B$3)</f>
        <v>210.6373265157049</v>
      </c>
      <c r="U18" s="39">
        <f>IF('セグメント(Segment)'!U18="-","-",'セグメント(Segment)'!U18/'為替換算(currency conversion)'!$B$3)</f>
        <v>351.18699780861942</v>
      </c>
      <c r="V18" s="45">
        <f>IF('セグメント(Segment)'!V18="-","-",'セグメント(Segment)'!V18/'為替換算(currency conversion)'!$B$3)</f>
        <v>477.62965668371078</v>
      </c>
      <c r="W18" s="33">
        <f>IF('セグメント(Segment)'!W18="-","-",'セグメント(Segment)'!W18/'為替換算(currency conversion)'!$B$3)</f>
        <v>139.12527392257124</v>
      </c>
      <c r="X18" s="699"/>
      <c r="Y18" s="699"/>
      <c r="Z18" s="870"/>
    </row>
    <row r="19" spans="1:26" s="29" customFormat="1" ht="18" customHeight="1">
      <c r="A19" s="22"/>
      <c r="B19" s="30"/>
      <c r="C19" s="887" t="s">
        <v>23</v>
      </c>
      <c r="D19" s="888"/>
      <c r="E19" s="42" t="s">
        <v>31</v>
      </c>
      <c r="F19" s="43" t="s">
        <v>35</v>
      </c>
      <c r="G19" s="33">
        <f>IF('セグメント(Segment)'!G19="-","-",'セグメント(Segment)'!G19/'為替換算(currency conversion)'!$B$3)</f>
        <v>2.6570489408327247</v>
      </c>
      <c r="H19" s="46">
        <f>IF('セグメント(Segment)'!H19="-","-",'セグメント(Segment)'!H19/'為替換算(currency conversion)'!$B$3)</f>
        <v>-8.1263696128561005</v>
      </c>
      <c r="I19" s="46">
        <f>IF('セグメント(Segment)'!I19="-","-",'セグメント(Segment)'!I19/'為替換算(currency conversion)'!$B$3)</f>
        <v>-41.280131482834186</v>
      </c>
      <c r="J19" s="45">
        <f>IF('セグメント(Segment)'!J19="-","-",'セグメント(Segment)'!J19/'為替換算(currency conversion)'!$B$3)</f>
        <v>-38.522644265887507</v>
      </c>
      <c r="K19" s="33">
        <f>IF('セグメント(Segment)'!K19="-","-",'セグメント(Segment)'!K19/'為替換算(currency conversion)'!$B$3)</f>
        <v>-17.156683710737767</v>
      </c>
      <c r="L19" s="46">
        <f>IF('セグメント(Segment)'!L19="-","-",'セグメント(Segment)'!L19/'為替換算(currency conversion)'!$B$3)</f>
        <v>-7.9163623082542003</v>
      </c>
      <c r="M19" s="46">
        <f>IF('セグメント(Segment)'!M19="-","-",'セグメント(Segment)'!M19/'為替換算(currency conversion)'!$B$3)</f>
        <v>4.9853907962016075</v>
      </c>
      <c r="N19" s="536">
        <f>IF('セグメント(Segment)'!N19="-","-",'セグメント(Segment)'!N19/'為替換算(currency conversion)'!$B$3)</f>
        <v>31.85719503287071</v>
      </c>
      <c r="O19" s="33">
        <f>IF('セグメント(Segment)'!O19="-","-",'セグメント(Segment)'!O19/'為替換算(currency conversion)'!$B$3)</f>
        <v>-7.5146092037983934</v>
      </c>
      <c r="P19" s="46">
        <f>IF('セグメント(Segment)'!P19="-","-",'セグメント(Segment)'!P19/'為替換算(currency conversion)'!$B$3)</f>
        <v>1.1322132943754566</v>
      </c>
      <c r="Q19" s="46">
        <f>IF('セグメント(Segment)'!Q19="-","-",'セグメント(Segment)'!Q19/'為替換算(currency conversion)'!$B$3)</f>
        <v>4.720598977355734</v>
      </c>
      <c r="R19" s="663">
        <f>IF('セグメント(Segment)'!R19="-","-",'セグメント(Segment)'!R19/'為替換算(currency conversion)'!$B$3)</f>
        <v>29.592768444119798</v>
      </c>
      <c r="S19" s="33">
        <f>IF('セグメント(Segment)'!S19="-","-",'セグメント(Segment)'!S19/'為替換算(currency conversion)'!$B$3)</f>
        <v>-12.052593133674215</v>
      </c>
      <c r="T19" s="46">
        <f>IF('セグメント(Segment)'!T19="-","-",'セグメント(Segment)'!T19/'為替換算(currency conversion)'!$B$3)</f>
        <v>-24.141709276844413</v>
      </c>
      <c r="U19" s="46">
        <f>IF('セグメント(Segment)'!U19="-","-",'セグメント(Segment)'!U19/'為替換算(currency conversion)'!$B$3)</f>
        <v>-49.94521548575603</v>
      </c>
      <c r="V19" s="663">
        <f>IF('セグメント(Segment)'!V19="-","-",'セグメント(Segment)'!V19/'為替換算(currency conversion)'!$B$3)</f>
        <v>-147.56208911614317</v>
      </c>
      <c r="W19" s="33">
        <f>IF('セグメント(Segment)'!W19="-","-",'セグメント(Segment)'!W19/'為替換算(currency conversion)'!$B$3)</f>
        <v>38.960920379839301</v>
      </c>
      <c r="X19" s="701"/>
      <c r="Y19" s="701"/>
      <c r="Z19" s="871"/>
    </row>
    <row r="20" spans="1:26" s="29" customFormat="1" ht="18" customHeight="1">
      <c r="A20" s="22"/>
      <c r="B20" s="30"/>
      <c r="C20" s="887" t="s">
        <v>25</v>
      </c>
      <c r="D20" s="888"/>
      <c r="E20" s="42" t="s">
        <v>31</v>
      </c>
      <c r="F20" s="43" t="s">
        <v>404</v>
      </c>
      <c r="G20" s="33">
        <f>IF('セグメント(Segment)'!G20="-","-",'セグメント(Segment)'!G20/'為替換算(currency conversion)'!$B$3)</f>
        <v>-1.6983199415631849</v>
      </c>
      <c r="H20" s="46">
        <f>IF('セグメント(Segment)'!H20="-","-",'セグメント(Segment)'!H20/'為替換算(currency conversion)'!$B$3)</f>
        <v>10.445580715850987</v>
      </c>
      <c r="I20" s="46">
        <f>IF('セグメント(Segment)'!I20="-","-",'セグメント(Segment)'!I20/'為替換算(currency conversion)'!$B$3)</f>
        <v>29.218407596785976</v>
      </c>
      <c r="J20" s="47">
        <f>IF('セグメント(Segment)'!J20="-","-",'セグメント(Segment)'!J20/'為替換算(currency conversion)'!$B$3)</f>
        <v>44.375456537618703</v>
      </c>
      <c r="K20" s="33">
        <f>IF('セグメント(Segment)'!K20="-","-",'セグメント(Segment)'!K20/'為替換算(currency conversion)'!$B$3)</f>
        <v>7.1402483564645731</v>
      </c>
      <c r="L20" s="46">
        <f>IF('セグメント(Segment)'!L20="-","-",'セグメント(Segment)'!L20/'為替換算(currency conversion)'!$B$3)</f>
        <v>23.502556610664719</v>
      </c>
      <c r="M20" s="46">
        <f>IF('セグメント(Segment)'!M20="-","-",'セグメント(Segment)'!M20/'為替換算(currency conversion)'!$B$3)</f>
        <v>29.519722425127831</v>
      </c>
      <c r="N20" s="536">
        <f>IF('セグメント(Segment)'!N20="-","-",'セグメント(Segment)'!N20/'為替換算(currency conversion)'!$B$3)</f>
        <v>72.087289992695403</v>
      </c>
      <c r="O20" s="33">
        <f>IF('セグメント(Segment)'!O20="-","-",'セグメント(Segment)'!O20/'為替換算(currency conversion)'!$B$3)</f>
        <v>5.2410518626734843</v>
      </c>
      <c r="P20" s="46">
        <f>IF('セグメント(Segment)'!P20="-","-",'セグメント(Segment)'!P20/'為替換算(currency conversion)'!$B$3)</f>
        <v>9.0120525931336743</v>
      </c>
      <c r="Q20" s="46">
        <f>IF('セグメント(Segment)'!Q20="-","-",'セグメント(Segment)'!Q20/'為替換算(currency conversion)'!$B$3)</f>
        <v>-30.734112490869247</v>
      </c>
      <c r="R20" s="663">
        <f>IF('セグメント(Segment)'!R20="-","-",'セグメント(Segment)'!R20/'為替換算(currency conversion)'!$B$3)</f>
        <v>-131.55588020452885</v>
      </c>
      <c r="S20" s="33">
        <f>IF('セグメント(Segment)'!S20="-","-",'セグメント(Segment)'!S20/'為替換算(currency conversion)'!$B$3)</f>
        <v>-15.0018261504748</v>
      </c>
      <c r="T20" s="46">
        <f>IF('セグメント(Segment)'!T20="-","-",'セグメント(Segment)'!T20/'為替換算(currency conversion)'!$B$3)</f>
        <v>-4.8119065010956907</v>
      </c>
      <c r="U20" s="46">
        <f>IF('セグメント(Segment)'!U20="-","-",'セグメント(Segment)'!U20/'為替換算(currency conversion)'!$B$3)</f>
        <v>25.712198685171661</v>
      </c>
      <c r="V20" s="663">
        <f>IF('セグメント(Segment)'!V20="-","-",'セグメント(Segment)'!V20/'為替換算(currency conversion)'!$B$3)</f>
        <v>-55.524105186267349</v>
      </c>
      <c r="W20" s="33">
        <f>IF('セグメント(Segment)'!W20="-","-",'セグメント(Segment)'!W20/'為替換算(currency conversion)'!$B$3)</f>
        <v>36.8791088385683</v>
      </c>
      <c r="X20" s="701"/>
      <c r="Y20" s="701"/>
      <c r="Z20" s="871"/>
    </row>
    <row r="21" spans="1:26" s="63" customFormat="1" ht="18" customHeight="1">
      <c r="A21" s="22"/>
      <c r="B21" s="539"/>
      <c r="C21" s="899" t="s">
        <v>37</v>
      </c>
      <c r="D21" s="900"/>
      <c r="E21" s="61" t="s">
        <v>4</v>
      </c>
      <c r="F21" s="62" t="s">
        <v>28</v>
      </c>
      <c r="G21" s="51">
        <f>IF('セグメント(Segment)'!G21="-","-",'セグメント(Segment)'!G21/'為替換算(currency conversion)'!$B$3)</f>
        <v>3.6888239590942296</v>
      </c>
      <c r="H21" s="52">
        <f>IF('セグメント(Segment)'!H21="-","-",'セグメント(Segment)'!H21/'為替換算(currency conversion)'!$B$3)</f>
        <v>-5.0949598246895542</v>
      </c>
      <c r="I21" s="52">
        <f>IF('セグメント(Segment)'!I21="-","-",'セグメント(Segment)'!I21/'為替換算(currency conversion)'!$B$3)</f>
        <v>-24.132578524470418</v>
      </c>
      <c r="J21" s="53">
        <f>IF('セグメント(Segment)'!J21="-","-",'セグメント(Segment)'!J21/'為替換算(currency conversion)'!$B$3)</f>
        <v>-70.854638422205994</v>
      </c>
      <c r="K21" s="51">
        <f>IF('セグメント(Segment)'!K21="-","-",'セグメント(Segment)'!K21/'為替換算(currency conversion)'!$B$3)</f>
        <v>1.0317750182615049</v>
      </c>
      <c r="L21" s="52">
        <f>IF('セグメント(Segment)'!L21="-","-",'セグメント(Segment)'!L21/'為替換算(currency conversion)'!$B$3)</f>
        <v>-10.628195763330899</v>
      </c>
      <c r="M21" s="52">
        <f>IF('セグメント(Segment)'!M21="-","-",'セグメント(Segment)'!M21/'為替換算(currency conversion)'!$B$3)</f>
        <v>-19.494156318480645</v>
      </c>
      <c r="N21" s="537">
        <f>IF('セグメント(Segment)'!N21="-","-",'セグメント(Segment)'!N21/'為替換算(currency conversion)'!$B$3)</f>
        <v>-82.030679327976628</v>
      </c>
      <c r="O21" s="51">
        <f>IF('セグメント(Segment)'!O21="-","-",'セグメント(Segment)'!O21/'為替換算(currency conversion)'!$B$3)</f>
        <v>8.2176771365960563E-2</v>
      </c>
      <c r="P21" s="52">
        <f>IF('セグメント(Segment)'!P21="-","-",'セグメント(Segment)'!P21/'為替換算(currency conversion)'!$B$3)</f>
        <v>-18.571950328707086</v>
      </c>
      <c r="Q21" s="52">
        <f>IF('セグメント(Segment)'!Q21="-","-",'セグメント(Segment)'!Q21/'為替換算(currency conversion)'!$B$3)</f>
        <v>-53.214024835646462</v>
      </c>
      <c r="R21" s="664">
        <f>IF('セグメント(Segment)'!R21="-","-",'セグメント(Segment)'!R21/'為替換算(currency conversion)'!$B$3)</f>
        <v>-133.35463842220599</v>
      </c>
      <c r="S21" s="51">
        <f>IF('セグメント(Segment)'!S21="-","-",'セグメント(Segment)'!S21/'為替換算(currency conversion)'!$B$3)</f>
        <v>-15.449233016800585</v>
      </c>
      <c r="T21" s="52">
        <f>IF('セグメント(Segment)'!T21="-","-",'セグメント(Segment)'!T21/'為替換算(currency conversion)'!$B$3)</f>
        <v>-30.131482834185537</v>
      </c>
      <c r="U21" s="52">
        <f>IF('セグメント(Segment)'!U21="-","-",'セグメント(Segment)'!U21/'為替換算(currency conversion)'!$B$3)</f>
        <v>-57.286340394448501</v>
      </c>
      <c r="V21" s="664">
        <f>IF('セグメント(Segment)'!V21="-","-",'セグメント(Segment)'!V21/'為替換算(currency conversion)'!$B$3)</f>
        <v>-140.90577063550037</v>
      </c>
      <c r="W21" s="51">
        <f>IF('セグメント(Segment)'!W21="-","-",'セグメント(Segment)'!W21/'為替換算(currency conversion)'!$B$3)</f>
        <v>4.7297297297297298</v>
      </c>
      <c r="X21" s="703"/>
      <c r="Y21" s="703"/>
      <c r="Z21" s="872"/>
    </row>
    <row r="22" spans="1:26" s="63" customFormat="1" ht="18" customHeight="1">
      <c r="A22" s="22"/>
      <c r="B22" s="952" t="s">
        <v>39</v>
      </c>
      <c r="C22" s="953"/>
      <c r="D22" s="953"/>
      <c r="E22" s="64" t="s">
        <v>31</v>
      </c>
      <c r="F22" s="65" t="s">
        <v>40</v>
      </c>
      <c r="G22" s="56">
        <f>IF('セグメント(Segment)'!G22="-","-",'セグメント(Segment)'!G22/'為替換算(currency conversion)'!$B$3)</f>
        <v>4294.3937180423673</v>
      </c>
      <c r="H22" s="57">
        <f>IF('セグメント(Segment)'!H22="-","-",'セグメント(Segment)'!H22/'為替換算(currency conversion)'!$B$3)</f>
        <v>8769.7680788897014</v>
      </c>
      <c r="I22" s="57">
        <f>IF('セグメント(Segment)'!I22="-","-",'セグメント(Segment)'!I22/'為替換算(currency conversion)'!$B$3)</f>
        <v>13514.563550036524</v>
      </c>
      <c r="J22" s="58">
        <f>IF('セグメント(Segment)'!J22="-","-",'セグメント(Segment)'!J22/'為替換算(currency conversion)'!$B$3)</f>
        <v>18623.904309715123</v>
      </c>
      <c r="K22" s="56">
        <f>IF('セグメント(Segment)'!K22="-","-",'セグメント(Segment)'!K22/'為替換算(currency conversion)'!$B$3)</f>
        <v>4613.221329437546</v>
      </c>
      <c r="L22" s="57">
        <f>IF('セグメント(Segment)'!L22="-","-",'セグメント(Segment)'!L22/'為替換算(currency conversion)'!$B$3)</f>
        <v>9338.2213294375451</v>
      </c>
      <c r="M22" s="57">
        <f>IF('セグメント(Segment)'!M22="-","-",'セグメント(Segment)'!M22/'為替換算(currency conversion)'!$B$3)</f>
        <v>14158.929875821768</v>
      </c>
      <c r="N22" s="538">
        <f>IF('セグメント(Segment)'!N22="-","-",'セグメント(Segment)'!N22/'為替換算(currency conversion)'!$B$3)</f>
        <v>19755.524105186269</v>
      </c>
      <c r="O22" s="56">
        <f>IF('セグメント(Segment)'!O22="-","-",'セグメント(Segment)'!O22/'為替換算(currency conversion)'!$B$3)</f>
        <v>4814.4265887509137</v>
      </c>
      <c r="P22" s="57">
        <f>IF('セグメント(Segment)'!P22="-","-",'セグメント(Segment)'!P22/'為替換算(currency conversion)'!$B$3)</f>
        <v>9841.2983929875827</v>
      </c>
      <c r="Q22" s="57">
        <f>IF('セグメント(Segment)'!Q22="-","-",'セグメント(Segment)'!Q22/'為替換算(currency conversion)'!$B$3)</f>
        <v>14993.033235938641</v>
      </c>
      <c r="R22" s="665">
        <f>IF('セグメント(Segment)'!R22="-","-",'セグメント(Segment)'!R22/'為替換算(currency conversion)'!$B$3)</f>
        <v>20697.662527392258</v>
      </c>
      <c r="S22" s="56">
        <f>IF('セグメント(Segment)'!S22="-","-",'セグメント(Segment)'!S22/'為替換算(currency conversion)'!$B$3)</f>
        <v>4847.8451424397372</v>
      </c>
      <c r="T22" s="57">
        <f>IF('セグメント(Segment)'!T22="-","-",'セグメント(Segment)'!T22/'為替換算(currency conversion)'!$B$3)</f>
        <v>9862.2808619430252</v>
      </c>
      <c r="U22" s="57">
        <f>IF('セグメント(Segment)'!U22="-","-",'セグメント(Segment)'!U22/'為替換算(currency conversion)'!$B$3)</f>
        <v>15142.403214024836</v>
      </c>
      <c r="V22" s="665">
        <f>IF('セグメント(Segment)'!V22="-","-",'セグメント(Segment)'!V22/'為替換算(currency conversion)'!$B$3)</f>
        <v>21171.09203798393</v>
      </c>
      <c r="W22" s="56">
        <f>IF('セグメント(Segment)'!W22="-","-",'セグメント(Segment)'!W22/'為替換算(currency conversion)'!$B$3)</f>
        <v>5394.6493791088387</v>
      </c>
      <c r="X22" s="705"/>
      <c r="Y22" s="705"/>
      <c r="Z22" s="873"/>
    </row>
    <row r="23" spans="1:26" s="29" customFormat="1" ht="18" customHeight="1">
      <c r="A23" s="22"/>
      <c r="B23" s="30"/>
      <c r="C23" s="882" t="s">
        <v>17</v>
      </c>
      <c r="D23" s="883"/>
      <c r="E23" s="31" t="s">
        <v>402</v>
      </c>
      <c r="F23" s="32" t="s">
        <v>32</v>
      </c>
      <c r="G23" s="33">
        <f>IF('セグメント(Segment)'!G23="-","-",'セグメント(Segment)'!G23/'為替換算(currency conversion)'!$B$3)</f>
        <v>679.13623082542006</v>
      </c>
      <c r="H23" s="34">
        <f>IF('セグメント(Segment)'!H23="-","-",'セグメント(Segment)'!H23/'為替換算(currency conversion)'!$B$3)</f>
        <v>1431.081081081081</v>
      </c>
      <c r="I23" s="34">
        <f>IF('セグメント(Segment)'!I23="-","-",'セグメント(Segment)'!I23/'為替換算(currency conversion)'!$B$3)</f>
        <v>2244.1015339663991</v>
      </c>
      <c r="J23" s="35">
        <f>IF('セグメント(Segment)'!J23="-","-",'セグメント(Segment)'!J23/'為替換算(currency conversion)'!$B$3)</f>
        <v>3303.2048940832724</v>
      </c>
      <c r="K23" s="33">
        <f>IF('セグメント(Segment)'!K23="-","-",'セグメント(Segment)'!K23/'為替換算(currency conversion)'!$B$3)</f>
        <v>811.10299488677867</v>
      </c>
      <c r="L23" s="34">
        <f>IF('セグメント(Segment)'!L23="-","-",'セグメント(Segment)'!L23/'為替換算(currency conversion)'!$B$3)</f>
        <v>1594.3115412710008</v>
      </c>
      <c r="M23" s="34">
        <f>IF('セグメント(Segment)'!M23="-","-",'セグメント(Segment)'!M23/'為替換算(currency conversion)'!$B$3)</f>
        <v>2411.1943024105185</v>
      </c>
      <c r="N23" s="534">
        <f>IF('セグメント(Segment)'!N23="-","-",'セグメント(Segment)'!N23/'為替換算(currency conversion)'!$B$3)</f>
        <v>3648.4751643535428</v>
      </c>
      <c r="O23" s="33">
        <f>IF('セグメント(Segment)'!O23="-","-",'セグメント(Segment)'!O23/'為替換算(currency conversion)'!$B$3)</f>
        <v>751.99050401753107</v>
      </c>
      <c r="P23" s="34">
        <f>IF('セグメント(Segment)'!P23="-","-",'セグメント(Segment)'!P23/'為替換算(currency conversion)'!$B$3)</f>
        <v>1614.1983199415633</v>
      </c>
      <c r="Q23" s="34">
        <f>IF('セグメント(Segment)'!Q23="-","-",'セグメント(Segment)'!Q23/'為替換算(currency conversion)'!$B$3)</f>
        <v>2526.1230825420016</v>
      </c>
      <c r="R23" s="662">
        <f>IF('セグメント(Segment)'!R23="-","-",'セグメント(Segment)'!R23/'為替換算(currency conversion)'!$B$3)</f>
        <v>3777.775748721695</v>
      </c>
      <c r="S23" s="33">
        <f>IF('セグメント(Segment)'!S23="-","-",'セグメント(Segment)'!S23/'為替換算(currency conversion)'!$B$3)</f>
        <v>830.94411979547112</v>
      </c>
      <c r="T23" s="34">
        <f>IF('セグメント(Segment)'!T23="-","-",'セグメント(Segment)'!T23/'為替換算(currency conversion)'!$B$3)</f>
        <v>1746.1742147552959</v>
      </c>
      <c r="U23" s="34">
        <f>IF('セグメント(Segment)'!U23="-","-",'セグメント(Segment)'!U23/'為替換算(currency conversion)'!$B$3)</f>
        <v>2703.6888239590944</v>
      </c>
      <c r="V23" s="662">
        <f>IF('セグメント(Segment)'!V23="-","-",'セグメント(Segment)'!V23/'為替換算(currency conversion)'!$B$3)</f>
        <v>4127.4926953981012</v>
      </c>
      <c r="W23" s="33">
        <f>IF('セグメント(Segment)'!W23="-","-",'セグメント(Segment)'!W23/'為替換算(currency conversion)'!$B$3)</f>
        <v>924.97260774287804</v>
      </c>
      <c r="X23" s="697"/>
      <c r="Y23" s="697"/>
      <c r="Z23" s="869"/>
    </row>
    <row r="24" spans="1:26" s="29" customFormat="1" ht="18" customHeight="1">
      <c r="A24" s="22"/>
      <c r="B24" s="30"/>
      <c r="C24" s="887" t="s">
        <v>19</v>
      </c>
      <c r="D24" s="888"/>
      <c r="E24" s="37" t="s">
        <v>4</v>
      </c>
      <c r="F24" s="38" t="s">
        <v>20</v>
      </c>
      <c r="G24" s="33">
        <f>IF('セグメント(Segment)'!G24="-","-",'セグメント(Segment)'!G24/'為替換算(currency conversion)'!$B$3)</f>
        <v>1065.9879474068664</v>
      </c>
      <c r="H24" s="39">
        <f>IF('セグメント(Segment)'!H24="-","-",'セグメント(Segment)'!H24/'為替換算(currency conversion)'!$B$3)</f>
        <v>2174.5434623813003</v>
      </c>
      <c r="I24" s="39">
        <f>IF('セグメント(Segment)'!I24="-","-",'セグメント(Segment)'!I24/'為替換算(currency conversion)'!$B$3)</f>
        <v>3317.0197224251278</v>
      </c>
      <c r="J24" s="40">
        <f>IF('セグメント(Segment)'!J24="-","-",'セグメント(Segment)'!J24/'為替換算(currency conversion)'!$B$3)</f>
        <v>4532.7520087655221</v>
      </c>
      <c r="K24" s="33">
        <f>IF('セグメント(Segment)'!K24="-","-",'セグメント(Segment)'!K24/'為替換算(currency conversion)'!$B$3)</f>
        <v>1062.8926223520818</v>
      </c>
      <c r="L24" s="39">
        <f>IF('セグメント(Segment)'!L24="-","-",'セグメント(Segment)'!L24/'為替換算(currency conversion)'!$B$3)</f>
        <v>2153.5792549306066</v>
      </c>
      <c r="M24" s="39">
        <f>IF('セグメント(Segment)'!M24="-","-",'セグメント(Segment)'!M24/'為替換算(currency conversion)'!$B$3)</f>
        <v>3220.2611395178965</v>
      </c>
      <c r="N24" s="535">
        <f>IF('セグメント(Segment)'!N24="-","-",'セグメント(Segment)'!N24/'為替換算(currency conversion)'!$B$3)</f>
        <v>4488.4861212563919</v>
      </c>
      <c r="O24" s="33">
        <f>IF('セグメント(Segment)'!O24="-","-",'セグメント(Segment)'!O24/'為替換算(currency conversion)'!$B$3)</f>
        <v>1122.8907962016071</v>
      </c>
      <c r="P24" s="39">
        <f>IF('セグメント(Segment)'!P24="-","-",'セグメント(Segment)'!P24/'為替換算(currency conversion)'!$B$3)</f>
        <v>2261.1395178962748</v>
      </c>
      <c r="Q24" s="39">
        <f>IF('セグメント(Segment)'!Q24="-","-",'セグメント(Segment)'!Q24/'為替換算(currency conversion)'!$B$3)</f>
        <v>3384.7790357925496</v>
      </c>
      <c r="R24" s="45">
        <f>IF('セグメント(Segment)'!R24="-","-",'セグメント(Segment)'!R24/'為替換算(currency conversion)'!$B$3)</f>
        <v>4615.3670562454345</v>
      </c>
      <c r="S24" s="33">
        <f>IF('セグメント(Segment)'!S24="-","-",'セグメント(Segment)'!S24/'為替換算(currency conversion)'!$B$3)</f>
        <v>1095.5533235938642</v>
      </c>
      <c r="T24" s="39">
        <f>IF('セグメント(Segment)'!T24="-","-",'セグメント(Segment)'!T24/'為替換算(currency conversion)'!$B$3)</f>
        <v>2233.7837837837837</v>
      </c>
      <c r="U24" s="39">
        <f>IF('セグメント(Segment)'!U24="-","-",'セグメント(Segment)'!U24/'為替換算(currency conversion)'!$B$3)</f>
        <v>3423.2560262965671</v>
      </c>
      <c r="V24" s="45">
        <f>IF('セグメント(Segment)'!V24="-","-",'セグメント(Segment)'!V24/'為替換算(currency conversion)'!$B$3)</f>
        <v>4730.304967129292</v>
      </c>
      <c r="W24" s="33">
        <f>IF('セグメント(Segment)'!W24="-","-",'セグメント(Segment)'!W24/'為替換算(currency conversion)'!$B$3)</f>
        <v>1162.372169466764</v>
      </c>
      <c r="X24" s="699"/>
      <c r="Y24" s="699"/>
      <c r="Z24" s="870"/>
    </row>
    <row r="25" spans="1:26" s="29" customFormat="1" ht="18" customHeight="1">
      <c r="A25" s="22"/>
      <c r="B25" s="30"/>
      <c r="C25" s="887" t="s">
        <v>21</v>
      </c>
      <c r="D25" s="888"/>
      <c r="E25" s="37" t="s">
        <v>4</v>
      </c>
      <c r="F25" s="38" t="s">
        <v>22</v>
      </c>
      <c r="G25" s="33">
        <f>IF('セグメント(Segment)'!G25="-","-",'セグメント(Segment)'!G25/'為替換算(currency conversion)'!$B$3)</f>
        <v>696.78597516435354</v>
      </c>
      <c r="H25" s="39">
        <f>IF('セグメント(Segment)'!H25="-","-",'セグメント(Segment)'!H25/'為替換算(currency conversion)'!$B$3)</f>
        <v>1431.7384952520088</v>
      </c>
      <c r="I25" s="39">
        <f>IF('セグメント(Segment)'!I25="-","-",'セグメント(Segment)'!I25/'為替換算(currency conversion)'!$B$3)</f>
        <v>2231.619795471147</v>
      </c>
      <c r="J25" s="40">
        <f>IF('セグメント(Segment)'!J25="-","-",'セグメント(Segment)'!J25/'為替換算(currency conversion)'!$B$3)</f>
        <v>3106.1541271000733</v>
      </c>
      <c r="K25" s="33">
        <f>IF('セグメント(Segment)'!K25="-","-",'セグメント(Segment)'!K25/'為替換算(currency conversion)'!$B$3)</f>
        <v>792.77757487216945</v>
      </c>
      <c r="L25" s="39">
        <f>IF('セグメント(Segment)'!L25="-","-",'セグメント(Segment)'!L25/'為替換算(currency conversion)'!$B$3)</f>
        <v>1652.036157779401</v>
      </c>
      <c r="M25" s="39">
        <f>IF('セグメント(Segment)'!M25="-","-",'セグメント(Segment)'!M25/'為替換算(currency conversion)'!$B$3)</f>
        <v>2502.456172388605</v>
      </c>
      <c r="N25" s="535">
        <f>IF('セグメント(Segment)'!N25="-","-",'セグメント(Segment)'!N25/'為替換算(currency conversion)'!$B$3)</f>
        <v>3462.6917457998538</v>
      </c>
      <c r="O25" s="33">
        <f>IF('セグメント(Segment)'!O25="-","-",'セグメント(Segment)'!O25/'為替換算(currency conversion)'!$B$3)</f>
        <v>893.36194302410524</v>
      </c>
      <c r="P25" s="39">
        <f>IF('セグメント(Segment)'!P25="-","-",'セグメント(Segment)'!P25/'為替換算(currency conversion)'!$B$3)</f>
        <v>1894.028487947407</v>
      </c>
      <c r="Q25" s="39">
        <f>IF('セグメント(Segment)'!Q25="-","-",'セグメント(Segment)'!Q25/'為替換算(currency conversion)'!$B$3)</f>
        <v>2877.3831263696129</v>
      </c>
      <c r="R25" s="45">
        <f>IF('セグメント(Segment)'!R25="-","-",'セグメント(Segment)'!R25/'為替換算(currency conversion)'!$B$3)</f>
        <v>3907.7976625273923</v>
      </c>
      <c r="S25" s="33">
        <f>IF('セグメント(Segment)'!S25="-","-",'セグメント(Segment)'!S25/'為替換算(currency conversion)'!$B$3)</f>
        <v>907.93462381300219</v>
      </c>
      <c r="T25" s="39">
        <f>IF('セグメント(Segment)'!T25="-","-",'セグメント(Segment)'!T25/'為替換算(currency conversion)'!$B$3)</f>
        <v>1866.754930606282</v>
      </c>
      <c r="U25" s="39">
        <f>IF('セグメント(Segment)'!U25="-","-",'セグメント(Segment)'!U25/'為替換算(currency conversion)'!$B$3)</f>
        <v>2832.0489408327248</v>
      </c>
      <c r="V25" s="45">
        <f>IF('セグメント(Segment)'!V25="-","-",'セグメント(Segment)'!V25/'為替換算(currency conversion)'!$B$3)</f>
        <v>3905.7067202337475</v>
      </c>
      <c r="W25" s="33">
        <f>IF('セグメント(Segment)'!W25="-","-",'セグメント(Segment)'!W25/'為替換算(currency conversion)'!$B$3)</f>
        <v>963.85135135135135</v>
      </c>
      <c r="X25" s="699"/>
      <c r="Y25" s="699"/>
      <c r="Z25" s="870"/>
    </row>
    <row r="26" spans="1:26" s="29" customFormat="1" ht="18" customHeight="1">
      <c r="A26" s="22"/>
      <c r="B26" s="30"/>
      <c r="C26" s="887" t="s">
        <v>406</v>
      </c>
      <c r="D26" s="888"/>
      <c r="E26" s="42" t="s">
        <v>31</v>
      </c>
      <c r="F26" s="43" t="s">
        <v>35</v>
      </c>
      <c r="G26" s="33">
        <f>IF('セグメント(Segment)'!G26="-","-",'セグメント(Segment)'!G26/'為替換算(currency conversion)'!$B$3)</f>
        <v>1002.2370343316289</v>
      </c>
      <c r="H26" s="44">
        <f>IF('セグメント(Segment)'!H26="-","-",'セグメント(Segment)'!H26/'為替換算(currency conversion)'!$B$3)</f>
        <v>1981.291088385683</v>
      </c>
      <c r="I26" s="44">
        <f>IF('セグメント(Segment)'!I26="-","-",'セグメント(Segment)'!I26/'為替換算(currency conversion)'!$B$3)</f>
        <v>2946.2198685171661</v>
      </c>
      <c r="J26" s="45">
        <f>IF('セグメント(Segment)'!J26="-","-",'セグメント(Segment)'!J26/'為替換算(currency conversion)'!$B$3)</f>
        <v>3855.5697589481374</v>
      </c>
      <c r="K26" s="33">
        <f>IF('セグメント(Segment)'!K26="-","-",'セグメント(Segment)'!K26/'為替換算(currency conversion)'!$B$3)</f>
        <v>915.49488677867055</v>
      </c>
      <c r="L26" s="46">
        <f>IF('セグメント(Segment)'!L26="-","-",'セグメント(Segment)'!L26/'為替換算(currency conversion)'!$B$3)</f>
        <v>1886.8151935719504</v>
      </c>
      <c r="M26" s="46">
        <f>IF('セグメント(Segment)'!M26="-","-",'セグメント(Segment)'!M26/'為替換算(currency conversion)'!$B$3)</f>
        <v>2835.463842220599</v>
      </c>
      <c r="N26" s="536">
        <f>IF('セグメント(Segment)'!N26="-","-",'セグメント(Segment)'!N26/'為替換算(currency conversion)'!$B$3)</f>
        <v>3802.8122717311908</v>
      </c>
      <c r="O26" s="33">
        <f>IF('セグメント(Segment)'!O26="-","-",'セグメント(Segment)'!O26/'為替換算(currency conversion)'!$B$3)</f>
        <v>930.56975894813741</v>
      </c>
      <c r="P26" s="46">
        <f>IF('セグメント(Segment)'!P26="-","-",'セグメント(Segment)'!P26/'為替換算(currency conversion)'!$B$3)</f>
        <v>1879.2184075967859</v>
      </c>
      <c r="Q26" s="46">
        <f>IF('セグメント(Segment)'!Q26="-","-",'セグメント(Segment)'!Q26/'為替換算(currency conversion)'!$B$3)</f>
        <v>2832.0124178232286</v>
      </c>
      <c r="R26" s="663">
        <f>IF('セグメント(Segment)'!R26="-","-",'セグメント(Segment)'!R26/'為替換算(currency conversion)'!$B$3)</f>
        <v>3828.6340394448503</v>
      </c>
      <c r="S26" s="33">
        <f>IF('セグメント(Segment)'!S26="-","-",'セグメント(Segment)'!S26/'為替換算(currency conversion)'!$B$3)</f>
        <v>947.05989773557349</v>
      </c>
      <c r="T26" s="46">
        <f>IF('セグメント(Segment)'!T26="-","-",'セグメント(Segment)'!T26/'為替換算(currency conversion)'!$B$3)</f>
        <v>1877.9035792549307</v>
      </c>
      <c r="U26" s="46">
        <f>IF('セグメント(Segment)'!U26="-","-",'セグメント(Segment)'!U26/'為替換算(currency conversion)'!$B$3)</f>
        <v>2858.245069393718</v>
      </c>
      <c r="V26" s="663">
        <f>IF('セグメント(Segment)'!V26="-","-",'セグメント(Segment)'!V26/'為替換算(currency conversion)'!$B$3)</f>
        <v>3860.2264426588754</v>
      </c>
      <c r="W26" s="33">
        <f>IF('セグメント(Segment)'!W26="-","-",'セグメント(Segment)'!W26/'為替換算(currency conversion)'!$B$3)</f>
        <v>1027.6479181884588</v>
      </c>
      <c r="X26" s="701"/>
      <c r="Y26" s="701"/>
      <c r="Z26" s="871"/>
    </row>
    <row r="27" spans="1:26" s="29" customFormat="1" ht="18" customHeight="1">
      <c r="A27" s="22"/>
      <c r="B27" s="30"/>
      <c r="C27" s="887" t="s">
        <v>25</v>
      </c>
      <c r="D27" s="888"/>
      <c r="E27" s="42" t="s">
        <v>31</v>
      </c>
      <c r="F27" s="43" t="s">
        <v>36</v>
      </c>
      <c r="G27" s="33">
        <f>IF('セグメント(Segment)'!G27="-","-",'セグメント(Segment)'!G27/'為替換算(currency conversion)'!$B$3)</f>
        <v>783.51899196493798</v>
      </c>
      <c r="H27" s="46">
        <f>IF('セグメント(Segment)'!H27="-","-",'セグメント(Segment)'!H27/'為替換算(currency conversion)'!$B$3)</f>
        <v>1603.9718772826882</v>
      </c>
      <c r="I27" s="46">
        <f>IF('セグメント(Segment)'!I27="-","-",'セグメント(Segment)'!I27/'為替換算(currency conversion)'!$B$3)</f>
        <v>2547.8451424397372</v>
      </c>
      <c r="J27" s="47">
        <f>IF('セグメント(Segment)'!J27="-","-",'セグメント(Segment)'!J27/'為替換算(currency conversion)'!$B$3)</f>
        <v>3504.9579985390797</v>
      </c>
      <c r="K27" s="33">
        <f>IF('セグメント(Segment)'!K27="-","-",'セグメント(Segment)'!K27/'為替換算(currency conversion)'!$B$3)</f>
        <v>940.92403214024841</v>
      </c>
      <c r="L27" s="46">
        <f>IF('セグメント(Segment)'!L27="-","-",'セグメント(Segment)'!L27/'為替換算(currency conversion)'!$B$3)</f>
        <v>1871.9503287070854</v>
      </c>
      <c r="M27" s="46">
        <f>IF('セグメント(Segment)'!M27="-","-",'セグメント(Segment)'!M27/'為替換算(currency conversion)'!$B$3)</f>
        <v>2915.1570489408327</v>
      </c>
      <c r="N27" s="536">
        <f>IF('セグメント(Segment)'!N27="-","-",'セグメント(Segment)'!N27/'為替換算(currency conversion)'!$B$3)</f>
        <v>3961.4499634769904</v>
      </c>
      <c r="O27" s="33">
        <f>IF('セグメント(Segment)'!O27="-","-",'セグメント(Segment)'!O27/'為替換算(currency conversion)'!$B$3)</f>
        <v>1004.1088385682981</v>
      </c>
      <c r="P27" s="46">
        <f>IF('セグメント(Segment)'!P27="-","-",'セグメント(Segment)'!P27/'為替換算(currency conversion)'!$B$3)</f>
        <v>1967.8049671292915</v>
      </c>
      <c r="Q27" s="46">
        <f>IF('セグメント(Segment)'!Q27="-","-",'セグメント(Segment)'!Q27/'為替換算(currency conversion)'!$B$3)</f>
        <v>3027.4926953981008</v>
      </c>
      <c r="R27" s="663">
        <f>IF('セグメント(Segment)'!R27="-","-",'セグメント(Segment)'!R27/'為替換算(currency conversion)'!$B$3)</f>
        <v>4105.962381300219</v>
      </c>
      <c r="S27" s="33">
        <f>IF('セグメント(Segment)'!S27="-","-",'セグメント(Segment)'!S27/'為替換算(currency conversion)'!$B$3)</f>
        <v>956.95763330898467</v>
      </c>
      <c r="T27" s="46">
        <f>IF('セグメント(Segment)'!T27="-","-",'セグメント(Segment)'!T27/'為替換算(currency conversion)'!$B$3)</f>
        <v>1913.9517896274654</v>
      </c>
      <c r="U27" s="46">
        <f>IF('セグメント(Segment)'!U27="-","-",'セグメント(Segment)'!U27/'為替換算(currency conversion)'!$B$3)</f>
        <v>2983.6285609934262</v>
      </c>
      <c r="V27" s="663">
        <f>IF('セグメント(Segment)'!V27="-","-",'セグメント(Segment)'!V27/'為替換算(currency conversion)'!$B$3)</f>
        <v>4078.7344777209642</v>
      </c>
      <c r="W27" s="33">
        <f>IF('セグメント(Segment)'!W27="-","-",'セグメント(Segment)'!W27/'為替換算(currency conversion)'!$B$3)</f>
        <v>1187.3447772096422</v>
      </c>
      <c r="X27" s="701"/>
      <c r="Y27" s="701"/>
      <c r="Z27" s="871"/>
    </row>
    <row r="28" spans="1:26" s="29" customFormat="1" ht="18" customHeight="1">
      <c r="A28" s="22"/>
      <c r="B28" s="67"/>
      <c r="C28" s="880" t="s">
        <v>37</v>
      </c>
      <c r="D28" s="881"/>
      <c r="E28" s="49" t="s">
        <v>4</v>
      </c>
      <c r="F28" s="50" t="s">
        <v>28</v>
      </c>
      <c r="G28" s="51">
        <f>IF('セグメント(Segment)'!G28="-","-",'セグメント(Segment)'!G28/'為替換算(currency conversion)'!$B$3)</f>
        <v>66.727538349159971</v>
      </c>
      <c r="H28" s="52">
        <f>IF('セグメント(Segment)'!H28="-","-",'セグメント(Segment)'!H28/'為替換算(currency conversion)'!$B$3)</f>
        <v>147.13294375456539</v>
      </c>
      <c r="I28" s="52">
        <f>IF('セグメント(Segment)'!I28="-","-",'セグメント(Segment)'!I28/'為替換算(currency conversion)'!$B$3)</f>
        <v>227.74835646457268</v>
      </c>
      <c r="J28" s="53">
        <f>IF('セグメント(Segment)'!J28="-","-",'セグメント(Segment)'!J28/'為替換算(currency conversion)'!$B$3)</f>
        <v>321.25639152666179</v>
      </c>
      <c r="K28" s="51">
        <f>IF('セグメント(Segment)'!K28="-","-",'セグメント(Segment)'!K28/'為替換算(currency conversion)'!$B$3)</f>
        <v>90.020087655222795</v>
      </c>
      <c r="L28" s="52">
        <f>IF('セグメント(Segment)'!L28="-","-",'セグメント(Segment)'!L28/'為替換算(currency conversion)'!$B$3)</f>
        <v>179.53798392987582</v>
      </c>
      <c r="M28" s="52">
        <f>IF('セグメント(Segment)'!M28="-","-",'セグメント(Segment)'!M28/'為替換算(currency conversion)'!$B$3)</f>
        <v>274.40650109569032</v>
      </c>
      <c r="N28" s="537">
        <f>IF('セグメント(Segment)'!N28="-","-",'セグメント(Segment)'!N28/'為替換算(currency conversion)'!$B$3)</f>
        <v>391.60883856829804</v>
      </c>
      <c r="O28" s="51">
        <f>IF('セグメント(Segment)'!O28="-","-",'セグメント(Segment)'!O28/'為替換算(currency conversion)'!$B$3)</f>
        <v>111.50474799123448</v>
      </c>
      <c r="P28" s="52">
        <f>IF('セグメント(Segment)'!P28="-","-",'セグメント(Segment)'!P28/'為替換算(currency conversion)'!$B$3)</f>
        <v>224.89956172388605</v>
      </c>
      <c r="Q28" s="52">
        <f>IF('セグメント(Segment)'!Q28="-","-",'セグメント(Segment)'!Q28/'為替換算(currency conversion)'!$B$3)</f>
        <v>345.2428780131483</v>
      </c>
      <c r="R28" s="664">
        <f>IF('セグメント(Segment)'!R28="-","-",'セグメント(Segment)'!R28/'為替換算(currency conversion)'!$B$3)</f>
        <v>462.13476990504017</v>
      </c>
      <c r="S28" s="51">
        <f>IF('セグメント(Segment)'!S28="-","-",'セグメント(Segment)'!S28/'為替換算(currency conversion)'!$B$3)</f>
        <v>109.38641344046749</v>
      </c>
      <c r="T28" s="52">
        <f>IF('セグメント(Segment)'!T28="-","-",'セグメント(Segment)'!T28/'為替換算(currency conversion)'!$B$3)</f>
        <v>223.71256391526663</v>
      </c>
      <c r="U28" s="52">
        <f>IF('セグメント(Segment)'!U28="-","-",'セグメント(Segment)'!U28/'為替換算(currency conversion)'!$B$3)</f>
        <v>341.53579254930605</v>
      </c>
      <c r="V28" s="664">
        <f>IF('セグメント(Segment)'!V28="-","-",'セグメント(Segment)'!V28/'為替換算(currency conversion)'!$B$3)</f>
        <v>468.63586559532507</v>
      </c>
      <c r="W28" s="51">
        <f>IF('セグメント(Segment)'!W28="-","-",'セグメント(Segment)'!W28/'為替換算(currency conversion)'!$B$3)</f>
        <v>128.45142439737035</v>
      </c>
      <c r="X28" s="703"/>
      <c r="Y28" s="703"/>
      <c r="Z28" s="872"/>
    </row>
    <row r="29" spans="1:26" s="70" customFormat="1" ht="18" customHeight="1">
      <c r="A29" s="22"/>
      <c r="B29" s="903" t="s">
        <v>43</v>
      </c>
      <c r="C29" s="890"/>
      <c r="D29" s="890"/>
      <c r="E29" s="55" t="s">
        <v>4</v>
      </c>
      <c r="F29" s="68" t="s">
        <v>407</v>
      </c>
      <c r="G29" s="56">
        <f>IF('セグメント(Segment)'!G29="-","-",'セグメント(Segment)'!G29/'為替換算(currency conversion)'!$B$3)</f>
        <v>4458.162892622352</v>
      </c>
      <c r="H29" s="57">
        <f>IF('セグメント(Segment)'!H29="-","-",'セグメント(Segment)'!H29/'為替換算(currency conversion)'!$B$3)</f>
        <v>7996.4937910883864</v>
      </c>
      <c r="I29" s="57">
        <f>IF('セグメント(Segment)'!I29="-","-",'セグメント(Segment)'!I29/'為替換算(currency conversion)'!$B$3)</f>
        <v>12644.174579985391</v>
      </c>
      <c r="J29" s="58">
        <f>IF('セグメント(Segment)'!J29="-","-",'セグメント(Segment)'!J29/'為替換算(currency conversion)'!$B$3)</f>
        <v>17805.268444119796</v>
      </c>
      <c r="K29" s="56">
        <f>IF('セグメント(Segment)'!K29="-","-",'セグメント(Segment)'!K29/'為替換算(currency conversion)'!$B$3)</f>
        <v>4602.9127100073047</v>
      </c>
      <c r="L29" s="57">
        <f>IF('セグメント(Segment)'!L29="-","-",'セグメント(Segment)'!L29/'為替換算(currency conversion)'!$B$3)</f>
        <v>8403.5609934258591</v>
      </c>
      <c r="M29" s="57">
        <f>IF('セグメント(Segment)'!M29="-","-",'セグメント(Segment)'!M29/'為替換算(currency conversion)'!$B$3)</f>
        <v>12827.14572680789</v>
      </c>
      <c r="N29" s="538">
        <f>IF('セグメント(Segment)'!N29="-","-",'セグメント(Segment)'!N29/'為替換算(currency conversion)'!$B$3)</f>
        <v>18956.245434623812</v>
      </c>
      <c r="O29" s="56">
        <f>IF('セグメント(Segment)'!O29="-","-",'セグメント(Segment)'!O29/'為替換算(currency conversion)'!$B$3)</f>
        <v>4774.4795471146826</v>
      </c>
      <c r="P29" s="57">
        <f>IF('セグメント(Segment)'!P29="-","-",'セグメント(Segment)'!P29/'為替換算(currency conversion)'!$B$3)</f>
        <v>9941.2710007304613</v>
      </c>
      <c r="Q29" s="57">
        <f>IF('セグメント(Segment)'!Q29="-","-",'セグメント(Segment)'!Q29/'為替換算(currency conversion)'!$B$3)</f>
        <v>14425.4565376187</v>
      </c>
      <c r="R29" s="665">
        <f>IF('セグメント(Segment)'!R29="-","-",'セグメント(Segment)'!R29/'為替換算(currency conversion)'!$B$3)</f>
        <v>20774.443024105189</v>
      </c>
      <c r="S29" s="56">
        <f>IF('セグメント(Segment)'!S29="-","-",'セグメント(Segment)'!S29/'為替換算(currency conversion)'!$B$3)</f>
        <v>5619.430241051863</v>
      </c>
      <c r="T29" s="57">
        <f>IF('セグメント(Segment)'!T29="-","-",'セグメント(Segment)'!T29/'為替換算(currency conversion)'!$B$3)</f>
        <v>9728.4240321402485</v>
      </c>
      <c r="U29" s="57">
        <f>IF('セグメント(Segment)'!U29="-","-",'セグメント(Segment)'!U29/'為替換算(currency conversion)'!$B$3)</f>
        <v>14402.556610664718</v>
      </c>
      <c r="V29" s="665">
        <f>IF('セグメント(Segment)'!V29="-","-",'セグメント(Segment)'!V29/'為替換算(currency conversion)'!$B$3)</f>
        <v>20300.584368151936</v>
      </c>
      <c r="W29" s="56">
        <f>IF('セグメント(Segment)'!W29="-","-",'セグメント(Segment)'!W29/'為替換算(currency conversion)'!$B$3)</f>
        <v>5385.3177501826149</v>
      </c>
      <c r="X29" s="705"/>
      <c r="Y29" s="705"/>
      <c r="Z29" s="873"/>
    </row>
    <row r="30" spans="1:26" s="70" customFormat="1" ht="18" customHeight="1">
      <c r="A30" s="22"/>
      <c r="B30" s="30"/>
      <c r="C30" s="882" t="s">
        <v>17</v>
      </c>
      <c r="D30" s="883"/>
      <c r="E30" s="31" t="s">
        <v>31</v>
      </c>
      <c r="F30" s="32" t="s">
        <v>32</v>
      </c>
      <c r="G30" s="33">
        <f>IF('セグメント(Segment)'!G30="-","-",'セグメント(Segment)'!G30/'為替換算(currency conversion)'!$B$3)</f>
        <v>1286.0390796201607</v>
      </c>
      <c r="H30" s="34">
        <f>IF('セグメント(Segment)'!H30="-","-",'セグメント(Segment)'!H30/'為替換算(currency conversion)'!$B$3)</f>
        <v>2013.1574141709277</v>
      </c>
      <c r="I30" s="34">
        <f>IF('セグメント(Segment)'!I30="-","-",'セグメント(Segment)'!I30/'為替換算(currency conversion)'!$B$3)</f>
        <v>2895.3889700511322</v>
      </c>
      <c r="J30" s="35">
        <f>IF('セグメント(Segment)'!J30="-","-",'セグメント(Segment)'!J30/'為替換算(currency conversion)'!$B$3)</f>
        <v>4072.2972972972975</v>
      </c>
      <c r="K30" s="33">
        <f>IF('セグメント(Segment)'!K30="-","-",'セグメント(Segment)'!K30/'為替換算(currency conversion)'!$B$3)</f>
        <v>925.65741417092772</v>
      </c>
      <c r="L30" s="34">
        <f>IF('セグメント(Segment)'!L30="-","-",'セグメント(Segment)'!L30/'為替換算(currency conversion)'!$B$3)</f>
        <v>1570.95507669832</v>
      </c>
      <c r="M30" s="34">
        <f>IF('セグメント(Segment)'!M30="-","-",'セグメント(Segment)'!M30/'為替換算(currency conversion)'!$B$3)</f>
        <v>2392.1932067202338</v>
      </c>
      <c r="N30" s="534">
        <f>IF('セグメント(Segment)'!N30="-","-",'セグメント(Segment)'!N30/'為替換算(currency conversion)'!$B$3)</f>
        <v>3570.918553688824</v>
      </c>
      <c r="O30" s="33">
        <f>IF('セグメント(Segment)'!O30="-","-",'セグメント(Segment)'!O30/'為替換算(currency conversion)'!$B$3)</f>
        <v>971.50292184075977</v>
      </c>
      <c r="P30" s="34">
        <f>IF('セグメント(Segment)'!P30="-","-",'セグメント(Segment)'!P30/'為替換算(currency conversion)'!$B$3)</f>
        <v>2374.9086924762601</v>
      </c>
      <c r="Q30" s="34">
        <f>IF('セグメント(Segment)'!Q30="-","-",'セグメント(Segment)'!Q30/'為替換算(currency conversion)'!$B$3)</f>
        <v>3132.2132943754568</v>
      </c>
      <c r="R30" s="662">
        <f>IF('セグメント(Segment)'!R30="-","-",'セグメント(Segment)'!R30/'為替換算(currency conversion)'!$B$3)</f>
        <v>4355.3232286340399</v>
      </c>
      <c r="S30" s="33">
        <f>IF('セグメント(Segment)'!S30="-","-",'セグメント(Segment)'!S30/'為替換算(currency conversion)'!$B$3)</f>
        <v>1580.7706355003652</v>
      </c>
      <c r="T30" s="34">
        <f>IF('セグメント(Segment)'!T30="-","-",'セグメント(Segment)'!T30/'為替換算(currency conversion)'!$B$3)</f>
        <v>2271.3659605551497</v>
      </c>
      <c r="U30" s="34">
        <f>IF('セグメント(Segment)'!U30="-","-",'セグメント(Segment)'!U30/'為替換算(currency conversion)'!$B$3)</f>
        <v>3198.8221329437547</v>
      </c>
      <c r="V30" s="662">
        <f>IF('セグメント(Segment)'!V30="-","-",'セグメント(Segment)'!V30/'為替換算(currency conversion)'!$B$3)</f>
        <v>4397.3612125639156</v>
      </c>
      <c r="W30" s="33">
        <f>IF('セグメント(Segment)'!W30="-","-",'セグメント(Segment)'!W30/'為替換算(currency conversion)'!$B$3)</f>
        <v>1440.1935719503288</v>
      </c>
      <c r="X30" s="697"/>
      <c r="Y30" s="697"/>
      <c r="Z30" s="869"/>
    </row>
    <row r="31" spans="1:26" s="70" customFormat="1" ht="18" customHeight="1">
      <c r="A31" s="22"/>
      <c r="B31" s="30"/>
      <c r="C31" s="887" t="s">
        <v>19</v>
      </c>
      <c r="D31" s="888"/>
      <c r="E31" s="37" t="s">
        <v>4</v>
      </c>
      <c r="F31" s="38" t="s">
        <v>20</v>
      </c>
      <c r="G31" s="33">
        <f>IF('セグメント(Segment)'!G31="-","-",'セグメント(Segment)'!G31/'為替換算(currency conversion)'!$B$3)</f>
        <v>864.15266617969326</v>
      </c>
      <c r="H31" s="39">
        <f>IF('セグメント(Segment)'!H31="-","-",'セグメント(Segment)'!H31/'為替換算(currency conversion)'!$B$3)</f>
        <v>1512.3447772096422</v>
      </c>
      <c r="I31" s="39">
        <f>IF('セグメント(Segment)'!I31="-","-",'セグメント(Segment)'!I31/'為替換算(currency conversion)'!$B$3)</f>
        <v>2401.3970051132214</v>
      </c>
      <c r="J31" s="40">
        <f>IF('セグメント(Segment)'!J31="-","-",'セグメント(Segment)'!J31/'為替換算(currency conversion)'!$B$3)</f>
        <v>3729.894083272462</v>
      </c>
      <c r="K31" s="33">
        <f>IF('セグメント(Segment)'!K31="-","-",'セグメント(Segment)'!K31/'為替換算(currency conversion)'!$B$3)</f>
        <v>1335.8108108108108</v>
      </c>
      <c r="L31" s="39">
        <f>IF('セグメント(Segment)'!L31="-","-",'セグメント(Segment)'!L31/'為替換算(currency conversion)'!$B$3)</f>
        <v>2054.7114682249817</v>
      </c>
      <c r="M31" s="39">
        <f>IF('セグメント(Segment)'!M31="-","-",'セグメント(Segment)'!M31/'為替換算(currency conversion)'!$B$3)</f>
        <v>2926.5248356464572</v>
      </c>
      <c r="N31" s="535">
        <f>IF('セグメント(Segment)'!N31="-","-",'セグメント(Segment)'!N31/'為替換算(currency conversion)'!$B$3)</f>
        <v>4183.8385682980279</v>
      </c>
      <c r="O31" s="33">
        <f>IF('セグメント(Segment)'!O31="-","-",'セグメント(Segment)'!O31/'為替換算(currency conversion)'!$B$3)</f>
        <v>835.08035062089118</v>
      </c>
      <c r="P31" s="39">
        <f>IF('セグメント(Segment)'!P31="-","-",'セグメント(Segment)'!P31/'為替換算(currency conversion)'!$B$3)</f>
        <v>1742.8049671292915</v>
      </c>
      <c r="Q31" s="39">
        <f>IF('セグメント(Segment)'!Q31="-","-",'セグメント(Segment)'!Q31/'為替換算(currency conversion)'!$B$3)</f>
        <v>2508.655953250548</v>
      </c>
      <c r="R31" s="45">
        <f>IF('セグメント(Segment)'!R31="-","-",'セグメント(Segment)'!R31/'為替換算(currency conversion)'!$B$3)</f>
        <v>3932.6972242512784</v>
      </c>
      <c r="S31" s="33">
        <f>IF('セグメント(Segment)'!S31="-","-",'セグメント(Segment)'!S31/'為替換算(currency conversion)'!$B$3)</f>
        <v>1558.8568298027758</v>
      </c>
      <c r="T31" s="39">
        <f>IF('セグメント(Segment)'!T31="-","-",'セグメント(Segment)'!T31/'為替換算(currency conversion)'!$B$3)</f>
        <v>2355.5880204528853</v>
      </c>
      <c r="U31" s="39">
        <f>IF('セグメント(Segment)'!U31="-","-",'セグメント(Segment)'!U31/'為替換算(currency conversion)'!$B$3)</f>
        <v>3267.7684441197957</v>
      </c>
      <c r="V31" s="45">
        <f>IF('セグメント(Segment)'!V31="-","-",'セグメント(Segment)'!V31/'為替換算(currency conversion)'!$B$3)</f>
        <v>4950.2373995617245</v>
      </c>
      <c r="W31" s="33">
        <f>IF('セグメント(Segment)'!W31="-","-",'セグメント(Segment)'!W31/'為替換算(currency conversion)'!$B$3)</f>
        <v>1194.9598246895544</v>
      </c>
      <c r="X31" s="699"/>
      <c r="Y31" s="699"/>
      <c r="Z31" s="870"/>
    </row>
    <row r="32" spans="1:26" s="70" customFormat="1" ht="18" customHeight="1">
      <c r="A32" s="22"/>
      <c r="B32" s="30"/>
      <c r="C32" s="887" t="s">
        <v>21</v>
      </c>
      <c r="D32" s="888"/>
      <c r="E32" s="37" t="s">
        <v>4</v>
      </c>
      <c r="F32" s="38" t="s">
        <v>22</v>
      </c>
      <c r="G32" s="33">
        <f>IF('セグメント(Segment)'!G32="-","-",'セグメント(Segment)'!G32/'為替換算(currency conversion)'!$B$3)</f>
        <v>697.84514243973706</v>
      </c>
      <c r="H32" s="39">
        <f>IF('セグメント(Segment)'!H32="-","-",'セグメント(Segment)'!H32/'為替換算(currency conversion)'!$B$3)</f>
        <v>1210.6738495252009</v>
      </c>
      <c r="I32" s="39">
        <f>IF('セグメント(Segment)'!I32="-","-",'セグメント(Segment)'!I32/'為替換算(currency conversion)'!$B$3)</f>
        <v>1887.1895544192841</v>
      </c>
      <c r="J32" s="40">
        <f>IF('セグメント(Segment)'!J32="-","-",'セグメント(Segment)'!J32/'為替換算(currency conversion)'!$B$3)</f>
        <v>2706.8206720233748</v>
      </c>
      <c r="K32" s="33">
        <f>IF('セグメント(Segment)'!K32="-","-",'セグメント(Segment)'!K32/'為替換算(currency conversion)'!$B$3)</f>
        <v>706.391526661797</v>
      </c>
      <c r="L32" s="39">
        <f>IF('セグメント(Segment)'!L32="-","-",'セグメント(Segment)'!L32/'為替換算(currency conversion)'!$B$3)</f>
        <v>1316.1979547114684</v>
      </c>
      <c r="M32" s="39">
        <f>IF('セグメント(Segment)'!M32="-","-",'セグメント(Segment)'!M32/'為替換算(currency conversion)'!$B$3)</f>
        <v>1980.4693206720235</v>
      </c>
      <c r="N32" s="535">
        <f>IF('セグメント(Segment)'!N32="-","-",'セグメント(Segment)'!N32/'為替換算(currency conversion)'!$B$3)</f>
        <v>2809.5233747260777</v>
      </c>
      <c r="O32" s="33">
        <f>IF('セグメント(Segment)'!O32="-","-",'セグメント(Segment)'!O32/'為替換算(currency conversion)'!$B$3)</f>
        <v>735.72863403944484</v>
      </c>
      <c r="P32" s="39">
        <f>IF('セグメント(Segment)'!P32="-","-",'セグメント(Segment)'!P32/'為替換算(currency conversion)'!$B$3)</f>
        <v>1437.9747991234478</v>
      </c>
      <c r="Q32" s="39">
        <f>IF('セグメント(Segment)'!Q32="-","-",'セグメント(Segment)'!Q32/'為替換算(currency conversion)'!$B$3)</f>
        <v>2250.6300219138056</v>
      </c>
      <c r="R32" s="45">
        <f>IF('セグメント(Segment)'!R32="-","-",'セグメント(Segment)'!R32/'為替換算(currency conversion)'!$B$3)</f>
        <v>3130.4510591672756</v>
      </c>
      <c r="S32" s="33">
        <f>IF('セグメント(Segment)'!S32="-","-",'セグメント(Segment)'!S32/'為替換算(currency conversion)'!$B$3)</f>
        <v>784.46859021183343</v>
      </c>
      <c r="T32" s="39">
        <f>IF('セグメント(Segment)'!T32="-","-",'セグメント(Segment)'!T32/'為替換算(currency conversion)'!$B$3)</f>
        <v>1491.6910153396641</v>
      </c>
      <c r="U32" s="39">
        <f>IF('セグメント(Segment)'!U32="-","-",'セグメント(Segment)'!U32/'為替換算(currency conversion)'!$B$3)</f>
        <v>2277.3009495982469</v>
      </c>
      <c r="V32" s="45">
        <f>IF('セグメント(Segment)'!V32="-","-",'セグメント(Segment)'!V32/'為替換算(currency conversion)'!$B$3)</f>
        <v>3140.7596785975165</v>
      </c>
      <c r="W32" s="33">
        <f>IF('セグメント(Segment)'!W32="-","-",'セグメント(Segment)'!W32/'為替換算(currency conversion)'!$B$3)</f>
        <v>833.1537618699781</v>
      </c>
      <c r="X32" s="699"/>
      <c r="Y32" s="699"/>
      <c r="Z32" s="870"/>
    </row>
    <row r="33" spans="1:26" s="70" customFormat="1" ht="18" customHeight="1">
      <c r="A33" s="22"/>
      <c r="B33" s="30"/>
      <c r="C33" s="887" t="s">
        <v>23</v>
      </c>
      <c r="D33" s="888"/>
      <c r="E33" s="42" t="s">
        <v>402</v>
      </c>
      <c r="F33" s="43" t="s">
        <v>35</v>
      </c>
      <c r="G33" s="33">
        <f>IF('セグメント(Segment)'!G33="-","-",'セグメント(Segment)'!G33/'為替換算(currency conversion)'!$B$3)</f>
        <v>828.17750182615055</v>
      </c>
      <c r="H33" s="44">
        <f>IF('セグメント(Segment)'!H33="-","-",'セグメント(Segment)'!H33/'為替換算(currency conversion)'!$B$3)</f>
        <v>1765.9696859021185</v>
      </c>
      <c r="I33" s="44">
        <f>IF('セグメント(Segment)'!I33="-","-",'セグメント(Segment)'!I33/'為替換算(currency conversion)'!$B$3)</f>
        <v>2812.6734842951059</v>
      </c>
      <c r="J33" s="45">
        <f>IF('セグメント(Segment)'!J33="-","-",'セグメント(Segment)'!J33/'為替換算(currency conversion)'!$B$3)</f>
        <v>3529.5105916727539</v>
      </c>
      <c r="K33" s="33">
        <f>IF('セグメント(Segment)'!K33="-","-",'セグメント(Segment)'!K33/'為替換算(currency conversion)'!$B$3)</f>
        <v>635.00730460189925</v>
      </c>
      <c r="L33" s="46">
        <f>IF('セグメント(Segment)'!L33="-","-",'セグメント(Segment)'!L33/'為替換算(currency conversion)'!$B$3)</f>
        <v>1437.6369612856099</v>
      </c>
      <c r="M33" s="46">
        <f>IF('セグメント(Segment)'!M33="-","-",'セグメント(Segment)'!M33/'為替換算(currency conversion)'!$B$3)</f>
        <v>2280.2684441197957</v>
      </c>
      <c r="N33" s="536">
        <f>IF('セグメント(Segment)'!N33="-","-",'セグメント(Segment)'!N33/'為替換算(currency conversion)'!$B$3)</f>
        <v>3904.5927684441199</v>
      </c>
      <c r="O33" s="33">
        <f>IF('セグメント(Segment)'!O33="-","-",'セグメント(Segment)'!O33/'為替換算(currency conversion)'!$B$3)</f>
        <v>1033.3911614317019</v>
      </c>
      <c r="P33" s="46">
        <f>IF('セグメント(Segment)'!P33="-","-",'セグメント(Segment)'!P33/'為替換算(currency conversion)'!$B$3)</f>
        <v>2218.9097881665448</v>
      </c>
      <c r="Q33" s="46">
        <f>IF('セグメント(Segment)'!Q33="-","-",'セグメント(Segment)'!Q33/'為替換算(currency conversion)'!$B$3)</f>
        <v>3230.5514974433895</v>
      </c>
      <c r="R33" s="663">
        <f>IF('セグメント(Segment)'!R33="-","-",'セグメント(Segment)'!R33/'為替換算(currency conversion)'!$B$3)</f>
        <v>4305.8345507669837</v>
      </c>
      <c r="S33" s="33">
        <f>IF('セグメント(Segment)'!S33="-","-",'セグメント(Segment)'!S33/'為替換算(currency conversion)'!$B$3)</f>
        <v>703.98100803506213</v>
      </c>
      <c r="T33" s="46">
        <f>IF('セグメント(Segment)'!T33="-","-",'セグメント(Segment)'!T33/'為替換算(currency conversion)'!$B$3)</f>
        <v>1623.8586559532507</v>
      </c>
      <c r="U33" s="46">
        <f>IF('セグメント(Segment)'!U33="-","-",'セグメント(Segment)'!U33/'為替換算(currency conversion)'!$B$3)</f>
        <v>2400.1186997808622</v>
      </c>
      <c r="V33" s="663">
        <f>IF('セグメント(Segment)'!V33="-","-",'セグメント(Segment)'!V33/'為替換算(currency conversion)'!$B$3)</f>
        <v>3145.662892622352</v>
      </c>
      <c r="W33" s="33">
        <f>IF('セグメント(Segment)'!W33="-","-",'セグメント(Segment)'!W33/'為替換算(currency conversion)'!$B$3)</f>
        <v>641.80971512052599</v>
      </c>
      <c r="X33" s="701"/>
      <c r="Y33" s="701"/>
      <c r="Z33" s="871"/>
    </row>
    <row r="34" spans="1:26" s="70" customFormat="1" ht="18" customHeight="1">
      <c r="A34" s="22"/>
      <c r="B34" s="30"/>
      <c r="C34" s="887" t="s">
        <v>25</v>
      </c>
      <c r="D34" s="888"/>
      <c r="E34" s="42" t="s">
        <v>31</v>
      </c>
      <c r="F34" s="43" t="s">
        <v>36</v>
      </c>
      <c r="G34" s="33">
        <f>IF('セグメント(Segment)'!G34="-","-",'セグメント(Segment)'!G34/'為替換算(currency conversion)'!$B$3)</f>
        <v>736.80606281957637</v>
      </c>
      <c r="H34" s="46">
        <f>IF('セグメント(Segment)'!H34="-","-",'セグメント(Segment)'!H34/'為替換算(currency conversion)'!$B$3)</f>
        <v>1395.0054784514246</v>
      </c>
      <c r="I34" s="46">
        <f>IF('セグメント(Segment)'!I34="-","-",'セグメント(Segment)'!I34/'為替換算(currency conversion)'!$B$3)</f>
        <v>2481.3002191380569</v>
      </c>
      <c r="J34" s="47">
        <f>IF('セグメント(Segment)'!J34="-","-",'セグメント(Segment)'!J34/'為替換算(currency conversion)'!$B$3)</f>
        <v>3523.1555880204528</v>
      </c>
      <c r="K34" s="33">
        <f>IF('セグメント(Segment)'!K34="-","-",'セグメント(Segment)'!K34/'為替換算(currency conversion)'!$B$3)</f>
        <v>932.20416362308254</v>
      </c>
      <c r="L34" s="46">
        <f>IF('セグメント(Segment)'!L34="-","-",'セグメント(Segment)'!L34/'為替換算(currency conversion)'!$B$3)</f>
        <v>1878.2322863403945</v>
      </c>
      <c r="M34" s="46">
        <f>IF('セグメント(Segment)'!M34="-","-",'セグメント(Segment)'!M34/'為替換算(currency conversion)'!$B$3)</f>
        <v>3029.401022644266</v>
      </c>
      <c r="N34" s="536">
        <f>IF('セグメント(Segment)'!N34="-","-",'セグメント(Segment)'!N34/'為替換算(currency conversion)'!$B$3)</f>
        <v>4176.3604821037252</v>
      </c>
      <c r="O34" s="33">
        <f>IF('セグメント(Segment)'!O34="-","-",'セグメント(Segment)'!O34/'為替換算(currency conversion)'!$B$3)</f>
        <v>1105.7523739956173</v>
      </c>
      <c r="P34" s="46">
        <f>IF('セグメント(Segment)'!P34="-","-",'セグメント(Segment)'!P34/'為替換算(currency conversion)'!$B$3)</f>
        <v>1997.6077428780131</v>
      </c>
      <c r="Q34" s="46">
        <f>IF('セグメント(Segment)'!Q34="-","-",'セグメント(Segment)'!Q34/'為替換算(currency conversion)'!$B$3)</f>
        <v>3055.1771365960558</v>
      </c>
      <c r="R34" s="663">
        <f>IF('セグメント(Segment)'!R34="-","-",'セグメント(Segment)'!R34/'為替換算(currency conversion)'!$B$3)</f>
        <v>4690.2483564645727</v>
      </c>
      <c r="S34" s="33">
        <f>IF('セグメント(Segment)'!S34="-","-",'セグメント(Segment)'!S34/'為替換算(currency conversion)'!$B$3)</f>
        <v>924.5799853907962</v>
      </c>
      <c r="T34" s="46">
        <f>IF('セグメント(Segment)'!T34="-","-",'セグメント(Segment)'!T34/'為替換算(currency conversion)'!$B$3)</f>
        <v>1856.1449963476991</v>
      </c>
      <c r="U34" s="46">
        <f>IF('セグメント(Segment)'!U34="-","-",'セグメント(Segment)'!U34/'為替換算(currency conversion)'!$B$3)</f>
        <v>3026.0226442658877</v>
      </c>
      <c r="V34" s="663">
        <f>IF('セグメント(Segment)'!V34="-","-",'セグメント(Segment)'!V34/'為替換算(currency conversion)'!$B$3)</f>
        <v>4345.6081081081084</v>
      </c>
      <c r="W34" s="33">
        <f>IF('セグメント(Segment)'!W34="-","-",'セグメント(Segment)'!W34/'為替換算(currency conversion)'!$B$3)</f>
        <v>1187.5639152666181</v>
      </c>
      <c r="X34" s="701"/>
      <c r="Y34" s="701"/>
      <c r="Z34" s="871"/>
    </row>
    <row r="35" spans="1:26" s="70" customFormat="1" ht="18" customHeight="1">
      <c r="A35" s="22"/>
      <c r="B35" s="30"/>
      <c r="C35" s="880" t="s">
        <v>408</v>
      </c>
      <c r="D35" s="881"/>
      <c r="E35" s="49" t="s">
        <v>4</v>
      </c>
      <c r="F35" s="50" t="s">
        <v>38</v>
      </c>
      <c r="G35" s="51">
        <f>IF('セグメント(Segment)'!G35="-","-",'セグメント(Segment)'!G35/'為替換算(currency conversion)'!$B$3)</f>
        <v>45.14243973703433</v>
      </c>
      <c r="H35" s="52">
        <f>IF('セグメント(Segment)'!H35="-","-",'セグメント(Segment)'!H35/'為替換算(currency conversion)'!$B$3)</f>
        <v>99.34258582907232</v>
      </c>
      <c r="I35" s="52">
        <f>IF('セグメント(Segment)'!I35="-","-",'セグメント(Segment)'!I35/'為替換算(currency conversion)'!$B$3)</f>
        <v>166.22534696859023</v>
      </c>
      <c r="J35" s="53">
        <f>IF('セグメント(Segment)'!J35="-","-",'セグメント(Segment)'!J35/'為替換算(currency conversion)'!$B$3)</f>
        <v>243.58108108108109</v>
      </c>
      <c r="K35" s="51">
        <f>IF('セグメント(Segment)'!K35="-","-",'セグメント(Segment)'!K35/'為替換算(currency conversion)'!$B$3)</f>
        <v>67.841490138787435</v>
      </c>
      <c r="L35" s="52">
        <f>IF('セグメント(Segment)'!L35="-","-",'セグメント(Segment)'!L35/'為替換算(currency conversion)'!$B$3)</f>
        <v>145.83637691745801</v>
      </c>
      <c r="M35" s="52">
        <f>IF('セグメント(Segment)'!M35="-","-",'セグメント(Segment)'!M35/'為替換算(currency conversion)'!$B$3)</f>
        <v>218.28889700511323</v>
      </c>
      <c r="N35" s="537">
        <f>IF('セグメント(Segment)'!N35="-","-",'セグメント(Segment)'!N35/'為替換算(currency conversion)'!$B$3)</f>
        <v>311.01168736303873</v>
      </c>
      <c r="O35" s="51">
        <f>IF('セグメント(Segment)'!O35="-","-",'セグメント(Segment)'!O35/'為替換算(currency conversion)'!$B$3)</f>
        <v>93.024105186267349</v>
      </c>
      <c r="P35" s="52">
        <f>IF('セグメント(Segment)'!P35="-","-",'セグメント(Segment)'!P35/'為替換算(currency conversion)'!$B$3)</f>
        <v>169.06501095690285</v>
      </c>
      <c r="Q35" s="52">
        <f>IF('セグメント(Segment)'!Q35="-","-",'セグメント(Segment)'!Q35/'為替換算(currency conversion)'!$B$3)</f>
        <v>248.21950328707086</v>
      </c>
      <c r="R35" s="664">
        <f>IF('セグメント(Segment)'!R35="-","-",'セグメント(Segment)'!R35/'為替換算(currency conversion)'!$B$3)</f>
        <v>359.87947406866328</v>
      </c>
      <c r="S35" s="51">
        <f>IF('セグメント(Segment)'!S35="-","-",'セグメント(Segment)'!S35/'為替換算(currency conversion)'!$B$3)</f>
        <v>66.773192111029957</v>
      </c>
      <c r="T35" s="52">
        <f>IF('セグメント(Segment)'!T35="-","-",'セグメント(Segment)'!T35/'為替換算(currency conversion)'!$B$3)</f>
        <v>129.77538349159971</v>
      </c>
      <c r="U35" s="52">
        <f>IF('セグメント(Segment)'!U35="-","-",'セグメント(Segment)'!U35/'為替換算(currency conversion)'!$B$3)</f>
        <v>232.52373995617239</v>
      </c>
      <c r="V35" s="664">
        <f>IF('セグメント(Segment)'!V35="-","-",'セグメント(Segment)'!V35/'為替換算(currency conversion)'!$B$3)</f>
        <v>320.94594594594594</v>
      </c>
      <c r="W35" s="51">
        <f>IF('セグメント(Segment)'!W35="-","-",'セグメント(Segment)'!W35/'為替換算(currency conversion)'!$B$3)</f>
        <v>87.636961285609942</v>
      </c>
      <c r="X35" s="703"/>
      <c r="Y35" s="703"/>
      <c r="Z35" s="872"/>
    </row>
    <row r="36" spans="1:26" s="70" customFormat="1" ht="18" customHeight="1">
      <c r="A36" s="71"/>
      <c r="B36" s="906" t="s">
        <v>47</v>
      </c>
      <c r="C36" s="907"/>
      <c r="D36" s="907"/>
      <c r="E36" s="72" t="s">
        <v>4</v>
      </c>
      <c r="F36" s="73" t="s">
        <v>48</v>
      </c>
      <c r="G36" s="56">
        <f>IF('セグメント(Segment)'!G36="-","-",'セグメント(Segment)'!G36/'為替換算(currency conversion)'!$B$3)</f>
        <v>22547.87253469686</v>
      </c>
      <c r="H36" s="74">
        <f>IF('セグメント(Segment)'!H36="-","-",'セグメント(Segment)'!H36/'為替換算(currency conversion)'!$B$3)</f>
        <v>21884.989043097154</v>
      </c>
      <c r="I36" s="74">
        <f>IF('セグメント(Segment)'!I36="-","-",'セグメント(Segment)'!I36/'為替換算(currency conversion)'!$B$3)</f>
        <v>21654.510591672755</v>
      </c>
      <c r="J36" s="75">
        <f>IF('セグメント(Segment)'!J36="-","-",'セグメント(Segment)'!J36/'為替換算(currency conversion)'!$B$3)</f>
        <v>21632.660701241784</v>
      </c>
      <c r="K36" s="76">
        <f>IF('セグメント(Segment)'!K36="-","-",'セグメント(Segment)'!K36/'為替換算(currency conversion)'!$B$3)</f>
        <v>22226.543097151207</v>
      </c>
      <c r="L36" s="74">
        <f>IF('セグメント(Segment)'!L36="-","-",'セグメント(Segment)'!L36/'為替換算(currency conversion)'!$B$3)</f>
        <v>21910.966033601169</v>
      </c>
      <c r="M36" s="74">
        <f>IF('セグメント(Segment)'!M36="-","-",'セグメント(Segment)'!M36/'為替換算(currency conversion)'!$B$3)</f>
        <v>21530.998904309716</v>
      </c>
      <c r="N36" s="540">
        <f>IF('セグメント(Segment)'!N36="-","-",'セグメント(Segment)'!N36/'為替換算(currency conversion)'!$B$3)</f>
        <v>22435.062089116145</v>
      </c>
      <c r="O36" s="76">
        <f>IF('セグメント(Segment)'!O36="-","-",'セグメント(Segment)'!O36/'為替換算(currency conversion)'!$B$3)</f>
        <v>22517.111029948868</v>
      </c>
      <c r="P36" s="74">
        <f>IF('セグメント(Segment)'!P36="-","-",'セグメント(Segment)'!P36/'為替換算(currency conversion)'!$B$3)</f>
        <v>22941.353177501827</v>
      </c>
      <c r="Q36" s="74">
        <f>IF('セグメント(Segment)'!Q36="-","-",'セグメント(Segment)'!Q36/'為替換算(currency conversion)'!$B$3)</f>
        <v>23089.161796932069</v>
      </c>
      <c r="R36" s="666">
        <f>IF('セグメント(Segment)'!R36="-","-",'セグメント(Segment)'!R36/'為替換算(currency conversion)'!$B$3)</f>
        <v>24071.722059897736</v>
      </c>
      <c r="S36" s="76">
        <f>IF('セグメント(Segment)'!S36="-","-",'セグメント(Segment)'!S36/'為替換算(currency conversion)'!$B$3)</f>
        <v>25007.67896274653</v>
      </c>
      <c r="T36" s="74">
        <f>IF('セグメント(Segment)'!T36="-","-",'セグメント(Segment)'!T36/'為替換算(currency conversion)'!$B$3)</f>
        <v>24462.901753104456</v>
      </c>
      <c r="U36" s="74">
        <f>IF('セグメント(Segment)'!U36="-","-",'セグメント(Segment)'!U36/'為替換算(currency conversion)'!$B$3)</f>
        <v>24159.139883126372</v>
      </c>
      <c r="V36" s="666">
        <f>IF('セグメント(Segment)'!V36="-","-",'セグメント(Segment)'!V36/'為替換算(currency conversion)'!$B$3)</f>
        <v>24973.69430241052</v>
      </c>
      <c r="W36" s="76">
        <f>IF('セグメント(Segment)'!W36="-","-",'セグメント(Segment)'!W36/'為替換算(currency conversion)'!$B$3)</f>
        <v>25518.078889700511</v>
      </c>
      <c r="X36" s="707"/>
      <c r="Y36" s="707"/>
      <c r="Z36" s="874"/>
    </row>
    <row r="37" spans="1:26" s="70" customFormat="1" ht="18" customHeight="1">
      <c r="A37" s="13"/>
      <c r="B37" s="906" t="s">
        <v>409</v>
      </c>
      <c r="C37" s="908"/>
      <c r="D37" s="908"/>
      <c r="E37" s="72" t="s">
        <v>4</v>
      </c>
      <c r="F37" s="78" t="s">
        <v>50</v>
      </c>
      <c r="G37" s="51">
        <f>IF('セグメント(Segment)'!G37="-","-",'セグメント(Segment)'!G37/'為替換算(currency conversion)'!$B$3)</f>
        <v>407.40504017531043</v>
      </c>
      <c r="H37" s="74">
        <f>IF('セグメント(Segment)'!H37="-","-",'セグメント(Segment)'!H37/'為替換算(currency conversion)'!$B$3)</f>
        <v>897.90905770635504</v>
      </c>
      <c r="I37" s="74">
        <f>IF('セグメント(Segment)'!I37="-","-",'セグメント(Segment)'!I37/'為替換算(currency conversion)'!$B$3)</f>
        <v>1271.5394448502557</v>
      </c>
      <c r="J37" s="75">
        <f>IF('セグメント(Segment)'!J37="-","-",'セグメント(Segment)'!J37/'為替換算(currency conversion)'!$B$3)</f>
        <v>1778.7983929875822</v>
      </c>
      <c r="K37" s="76">
        <f>IF('セグメント(Segment)'!K37="-","-",'セグメント(Segment)'!K37/'為替換算(currency conversion)'!$B$3)</f>
        <v>349.22388604821037</v>
      </c>
      <c r="L37" s="74">
        <f>IF('セグメント(Segment)'!L37="-","-",'セグメント(Segment)'!L37/'為替換算(currency conversion)'!$B$3)</f>
        <v>715.99707815924035</v>
      </c>
      <c r="M37" s="74">
        <f>IF('セグメント(Segment)'!M37="-","-",'セグメント(Segment)'!M37/'為替換算(currency conversion)'!$B$3)</f>
        <v>1130.7249817384952</v>
      </c>
      <c r="N37" s="540">
        <f>IF('セグメント(Segment)'!N37="-","-",'セグメント(Segment)'!N37/'為替換算(currency conversion)'!$B$3)</f>
        <v>1636.3586559532507</v>
      </c>
      <c r="O37" s="76">
        <f>IF('セグメント(Segment)'!O37="-","-",'セグメント(Segment)'!O37/'為替換算(currency conversion)'!$B$3)</f>
        <v>384.52337472607746</v>
      </c>
      <c r="P37" s="74">
        <f>IF('セグメント(Segment)'!P37="-","-",'セグメント(Segment)'!P37/'為替換算(currency conversion)'!$B$3)</f>
        <v>766.88276113951792</v>
      </c>
      <c r="Q37" s="74">
        <f>IF('セグメント(Segment)'!Q37="-","-",'セグメント(Segment)'!Q37/'為替換算(currency conversion)'!$B$3)</f>
        <v>1261.5777940102264</v>
      </c>
      <c r="R37" s="666">
        <f>IF('セグメント(Segment)'!R37="-","-",'セグメント(Segment)'!R37/'為替換算(currency conversion)'!$B$3)</f>
        <v>1769.9324324324325</v>
      </c>
      <c r="S37" s="76">
        <f>IF('セグメント(Segment)'!S37="-","-",'セグメント(Segment)'!S37/'為替換算(currency conversion)'!$B$3)</f>
        <v>348.99561723886052</v>
      </c>
      <c r="T37" s="74">
        <f>IF('セグメント(Segment)'!T37="-","-",'セグメント(Segment)'!T37/'為替換算(currency conversion)'!$B$3)</f>
        <v>760.78341855368888</v>
      </c>
      <c r="U37" s="74">
        <f>IF('セグメント(Segment)'!U37="-","-",'セグメント(Segment)'!U37/'為替換算(currency conversion)'!$B$3)</f>
        <v>1123.8403944485026</v>
      </c>
      <c r="V37" s="666">
        <f>IF('セグメント(Segment)'!V37="-","-",'セグメント(Segment)'!V37/'為替換算(currency conversion)'!$B$3)</f>
        <v>1547.6807888970052</v>
      </c>
      <c r="W37" s="76">
        <f>IF('セグメント(Segment)'!W37="-","-",'セグメント(Segment)'!W37/'為替換算(currency conversion)'!$B$3)</f>
        <v>326.70745069393718</v>
      </c>
      <c r="X37" s="707"/>
      <c r="Y37" s="707"/>
      <c r="Z37" s="874"/>
    </row>
    <row r="38" spans="1:26" s="70" customFormat="1" ht="22.5" thickBot="1">
      <c r="A38" s="13"/>
      <c r="B38" s="954" t="s">
        <v>410</v>
      </c>
      <c r="C38" s="955"/>
      <c r="D38" s="955"/>
      <c r="E38" s="79" t="s">
        <v>4</v>
      </c>
      <c r="F38" s="80" t="s">
        <v>52</v>
      </c>
      <c r="G38" s="81">
        <f>IF('セグメント(Segment)'!G38="-","-",'セグメント(Segment)'!G38/'為替換算(currency conversion)'!$B$3)</f>
        <v>359.54163623082542</v>
      </c>
      <c r="H38" s="82">
        <f>IF('セグメント(Segment)'!H38="-","-",'セグメント(Segment)'!H38/'為替換算(currency conversion)'!$B$3)</f>
        <v>722.41599707815931</v>
      </c>
      <c r="I38" s="82">
        <f>IF('セグメント(Segment)'!I38="-","-",'セグメント(Segment)'!I38/'為替換算(currency conversion)'!$B$3)</f>
        <v>1095.7268078889701</v>
      </c>
      <c r="J38" s="83">
        <f>IF('セグメント(Segment)'!J38="-","-",'セグメント(Segment)'!J38/'為替換算(currency conversion)'!$B$3)</f>
        <v>1471.2107377647919</v>
      </c>
      <c r="K38" s="81">
        <f>IF('セグメント(Segment)'!K38="-","-",'セグメント(Segment)'!K38/'為替換算(currency conversion)'!$B$3)</f>
        <v>350.53871439006576</v>
      </c>
      <c r="L38" s="82">
        <f>IF('セグメント(Segment)'!L38="-","-",'セグメント(Segment)'!L38/'為替換算(currency conversion)'!$B$3)</f>
        <v>707.64243973703435</v>
      </c>
      <c r="M38" s="82">
        <f>IF('セグメント(Segment)'!M38="-","-",'セグメント(Segment)'!M38/'為替換算(currency conversion)'!$B$3)</f>
        <v>1086.1851716581448</v>
      </c>
      <c r="N38" s="541">
        <f>IF('セグメント(Segment)'!N38="-","-",'セグメント(Segment)'!N38/'為替換算(currency conversion)'!$B$3)</f>
        <v>1467.5675675675677</v>
      </c>
      <c r="O38" s="81">
        <f>IF('セグメント(Segment)'!O38="-","-",'セグメント(Segment)'!O38/'為替換算(currency conversion)'!$B$3)</f>
        <v>361.39517896274657</v>
      </c>
      <c r="P38" s="82">
        <f>IF('セグメント(Segment)'!P38="-","-",'セグメント(Segment)'!P38/'為替換算(currency conversion)'!$B$3)</f>
        <v>733.6559532505479</v>
      </c>
      <c r="Q38" s="82">
        <f>IF('セグメント(Segment)'!Q38="-","-",'セグメント(Segment)'!Q38/'為替換算(currency conversion)'!$B$3)</f>
        <v>1103.2140248356466</v>
      </c>
      <c r="R38" s="667">
        <f>IF('セグメント(Segment)'!R38="-","-",'セグメント(Segment)'!R38/'為替換算(currency conversion)'!$B$3)</f>
        <v>1495.6811541271002</v>
      </c>
      <c r="S38" s="81">
        <f>IF('セグメント(Segment)'!S38="-","-",'セグメント(Segment)'!S38/'為替換算(currency conversion)'!$B$3)</f>
        <v>381.06281957633308</v>
      </c>
      <c r="T38" s="82">
        <f>IF('セグメント(Segment)'!T38="-","-",'セグメント(Segment)'!T38/'為替換算(currency conversion)'!$B$3)</f>
        <v>773.26515704894086</v>
      </c>
      <c r="U38" s="82">
        <f>IF('セグメント(Segment)'!U38="-","-",'セグメント(Segment)'!U38/'為替換算(currency conversion)'!$B$3)</f>
        <v>1192.3940832724618</v>
      </c>
      <c r="V38" s="667">
        <f>IF('セグメント(Segment)'!V38="-","-",'セグメント(Segment)'!V38/'為替換算(currency conversion)'!$B$3)</f>
        <v>1628.7162162162163</v>
      </c>
      <c r="W38" s="81">
        <f>IF('セグメント(Segment)'!W38="-","-",'セグメント(Segment)'!W38/'為替換算(currency conversion)'!$B$3)</f>
        <v>404.59276844411983</v>
      </c>
      <c r="X38" s="709"/>
      <c r="Y38" s="709"/>
      <c r="Z38" s="875"/>
    </row>
    <row r="39" spans="1:26" s="70" customFormat="1" ht="19.5" thickBot="1">
      <c r="A39" s="13"/>
      <c r="B39" s="904" t="s">
        <v>53</v>
      </c>
      <c r="C39" s="905"/>
      <c r="D39" s="905"/>
      <c r="E39" s="84" t="s">
        <v>4</v>
      </c>
      <c r="F39" s="85" t="s">
        <v>411</v>
      </c>
      <c r="G39" s="86"/>
      <c r="H39" s="87">
        <f>'セグメント(Segment)'!H39</f>
        <v>115900</v>
      </c>
      <c r="I39" s="87">
        <f>'セグメント(Segment)'!I39</f>
        <v>117350</v>
      </c>
      <c r="J39" s="88">
        <f>'セグメント(Segment)'!J39</f>
        <v>118000</v>
      </c>
      <c r="K39" s="89">
        <f>'セグメント(Segment)'!K39</f>
        <v>120550</v>
      </c>
      <c r="L39" s="87">
        <f>'セグメント(Segment)'!L39</f>
        <v>122000</v>
      </c>
      <c r="M39" s="87">
        <f>'セグメント(Segment)'!M39</f>
        <v>123650</v>
      </c>
      <c r="N39" s="89">
        <f>'セグメント(Segment)'!N39</f>
        <v>123900</v>
      </c>
      <c r="O39" s="542">
        <f>'セグメント(Segment)'!O39</f>
        <v>127350</v>
      </c>
      <c r="P39" s="87">
        <f>'セグメント(Segment)'!P39</f>
        <v>130350</v>
      </c>
      <c r="Q39" s="87">
        <f>'セグメント(Segment)'!Q39</f>
        <v>132700</v>
      </c>
      <c r="R39" s="91">
        <f>'セグメント(Segment)'!R39</f>
        <v>133200</v>
      </c>
      <c r="S39" s="542">
        <f>'セグメント(Segment)'!S39</f>
        <v>135800</v>
      </c>
      <c r="T39" s="87">
        <f>'セグメント(Segment)'!T39</f>
        <v>136350</v>
      </c>
      <c r="U39" s="87">
        <f>'セグメント(Segment)'!U39</f>
        <v>138250</v>
      </c>
      <c r="V39" s="91">
        <f>'セグメント(Segment)'!V39</f>
        <v>139700</v>
      </c>
      <c r="W39" s="542">
        <f>'セグメント(Segment)'!W39</f>
        <v>142750</v>
      </c>
      <c r="X39" s="876"/>
      <c r="Y39" s="876"/>
      <c r="Z39" s="712"/>
    </row>
    <row r="40" spans="1:26" s="70" customFormat="1" ht="18.75">
      <c r="A40" s="13"/>
      <c r="B40" s="92"/>
      <c r="C40" s="93"/>
      <c r="D40" s="93"/>
      <c r="E40" s="55"/>
      <c r="F40" s="94"/>
      <c r="G40" s="95"/>
      <c r="H40" s="96"/>
      <c r="I40" s="95"/>
      <c r="J40" s="95"/>
      <c r="K40" s="95"/>
      <c r="L40" s="96"/>
      <c r="M40" s="95"/>
      <c r="N40" s="95"/>
      <c r="O40" s="95"/>
      <c r="P40" s="96"/>
      <c r="Q40" s="95"/>
      <c r="R40" s="95"/>
      <c r="S40" s="95"/>
      <c r="T40" s="96"/>
      <c r="U40" s="95"/>
      <c r="V40" s="95"/>
      <c r="W40" s="95"/>
      <c r="X40" s="96"/>
      <c r="Y40" s="95"/>
      <c r="Z40" s="95"/>
    </row>
    <row r="41" spans="1:26" s="99" customFormat="1">
      <c r="A41" s="8"/>
      <c r="C41" s="99" t="s">
        <v>544</v>
      </c>
    </row>
    <row r="42" spans="1:26" s="99" customFormat="1">
      <c r="A42" s="8"/>
      <c r="D42" s="99" t="s">
        <v>545</v>
      </c>
    </row>
    <row r="43" spans="1:26" s="99" customFormat="1">
      <c r="A43" s="8"/>
      <c r="C43" s="688" t="s">
        <v>548</v>
      </c>
    </row>
    <row r="44" spans="1:26" s="99" customFormat="1">
      <c r="A44" s="8"/>
      <c r="C44" s="688"/>
      <c r="D44" s="688" t="s">
        <v>549</v>
      </c>
    </row>
    <row r="45" spans="1:26">
      <c r="C45" s="70" t="s">
        <v>55</v>
      </c>
    </row>
    <row r="46" spans="1:26">
      <c r="C46" s="676" t="s">
        <v>56</v>
      </c>
    </row>
  </sheetData>
  <mergeCells count="40">
    <mergeCell ref="B38:D38"/>
    <mergeCell ref="B39:D39"/>
    <mergeCell ref="C32:D32"/>
    <mergeCell ref="C33:D33"/>
    <mergeCell ref="C34:D34"/>
    <mergeCell ref="C35:D35"/>
    <mergeCell ref="B36:D36"/>
    <mergeCell ref="B37:D37"/>
    <mergeCell ref="C31:D31"/>
    <mergeCell ref="C20:D20"/>
    <mergeCell ref="C21:D21"/>
    <mergeCell ref="B22:D22"/>
    <mergeCell ref="C23:D23"/>
    <mergeCell ref="C24:D24"/>
    <mergeCell ref="C25:D25"/>
    <mergeCell ref="C26:D26"/>
    <mergeCell ref="C27:D27"/>
    <mergeCell ref="C28:D28"/>
    <mergeCell ref="B29:D29"/>
    <mergeCell ref="C30:D30"/>
    <mergeCell ref="C19:D19"/>
    <mergeCell ref="B8:D8"/>
    <mergeCell ref="C9:D9"/>
    <mergeCell ref="C10:D10"/>
    <mergeCell ref="C11:D11"/>
    <mergeCell ref="C12:D12"/>
    <mergeCell ref="C13:D13"/>
    <mergeCell ref="C14:D14"/>
    <mergeCell ref="B15:D15"/>
    <mergeCell ref="C16:D16"/>
    <mergeCell ref="C17:D17"/>
    <mergeCell ref="C18:D18"/>
    <mergeCell ref="W6:Z6"/>
    <mergeCell ref="S6:V6"/>
    <mergeCell ref="O6:R6"/>
    <mergeCell ref="D6:D7"/>
    <mergeCell ref="E6:E7"/>
    <mergeCell ref="F6:F7"/>
    <mergeCell ref="G6:J6"/>
    <mergeCell ref="K6:N6"/>
  </mergeCells>
  <phoneticPr fontId="15"/>
  <printOptions horizontalCentered="1" verticalCentered="1"/>
  <pageMargins left="0" right="0" top="0" bottom="0" header="0.31496062992125984" footer="0.31496062992125984"/>
  <pageSetup paperSize="9" scale="3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7"/>
  <sheetViews>
    <sheetView showGridLines="0" view="pageBreakPreview" zoomScale="70" zoomScaleNormal="70" zoomScaleSheetLayoutView="70" zoomScalePageLayoutView="50" workbookViewId="0"/>
  </sheetViews>
  <sheetFormatPr defaultRowHeight="17.25"/>
  <cols>
    <col min="1" max="1" width="1.375" style="99" customWidth="1"/>
    <col min="2" max="2" width="1.625" style="99" customWidth="1"/>
    <col min="3" max="3" width="11.5" style="99" customWidth="1"/>
    <col min="4" max="4" width="37" style="99" bestFit="1" customWidth="1"/>
    <col min="5" max="5" width="1.625" style="99" customWidth="1"/>
    <col min="6" max="6" width="37.5" style="99" customWidth="1"/>
    <col min="7" max="9" width="15" style="99" customWidth="1"/>
    <col min="10" max="10" width="15.875" style="99" customWidth="1"/>
    <col min="11" max="26" width="15" style="99" customWidth="1"/>
    <col min="27" max="16384" width="9" style="99"/>
  </cols>
  <sheetData>
    <row r="1" spans="1:26" s="4" customFormat="1" ht="19.5" customHeight="1">
      <c r="A1" s="1"/>
      <c r="B1" s="1" t="s">
        <v>397</v>
      </c>
      <c r="C1" s="2"/>
      <c r="D1" s="2"/>
      <c r="E1" s="2"/>
      <c r="F1" s="2"/>
      <c r="G1" s="3"/>
      <c r="H1" s="3"/>
      <c r="I1" s="3"/>
      <c r="J1" s="3"/>
      <c r="K1" s="3"/>
      <c r="L1" s="3"/>
      <c r="M1" s="3"/>
      <c r="N1" s="3"/>
      <c r="O1" s="3"/>
      <c r="P1" s="3"/>
      <c r="Q1" s="3"/>
      <c r="R1" s="3"/>
      <c r="S1" s="3"/>
      <c r="T1" s="3"/>
      <c r="U1" s="3"/>
      <c r="V1" s="3"/>
      <c r="W1" s="3"/>
      <c r="X1" s="3"/>
      <c r="Y1" s="3"/>
      <c r="Z1" s="3"/>
    </row>
    <row r="2" spans="1:26" s="6" customFormat="1" ht="15" customHeight="1">
      <c r="A2" s="5"/>
      <c r="B2" s="530" t="s">
        <v>398</v>
      </c>
      <c r="G2" s="97"/>
      <c r="H2" s="97"/>
      <c r="I2" s="97"/>
      <c r="J2" s="97"/>
      <c r="K2" s="97"/>
      <c r="L2" s="97"/>
      <c r="M2" s="97"/>
      <c r="N2" s="97"/>
      <c r="O2" s="97"/>
      <c r="P2" s="97"/>
      <c r="Q2" s="97"/>
      <c r="R2" s="97"/>
      <c r="S2" s="97"/>
      <c r="T2" s="97"/>
      <c r="U2" s="97"/>
      <c r="V2" s="97"/>
      <c r="W2" s="97"/>
      <c r="X2" s="97"/>
      <c r="Y2" s="97"/>
      <c r="Z2" s="97"/>
    </row>
    <row r="3" spans="1:26" s="9" customFormat="1" ht="18" customHeight="1">
      <c r="A3" s="5"/>
      <c r="B3" s="5" t="s">
        <v>57</v>
      </c>
    </row>
    <row r="4" spans="1:26" s="6" customFormat="1" ht="9" customHeight="1">
      <c r="A4" s="5"/>
    </row>
    <row r="5" spans="1:26" ht="18" customHeight="1">
      <c r="C5" s="172" t="s">
        <v>58</v>
      </c>
      <c r="E5" s="172"/>
    </row>
    <row r="6" spans="1:26" ht="18" customHeight="1" thickBot="1">
      <c r="B6" s="172"/>
      <c r="C6" s="8" t="str">
        <f>"（単位：百万"&amp;'為替換算(currency conversion)'!$A$3&amp;"/Unit: "&amp;'為替換算(currency conversion)'!$A$3&amp;" million）"</f>
        <v>（単位：百万USD/Unit: USD million）</v>
      </c>
      <c r="E6" s="172"/>
    </row>
    <row r="7" spans="1:26" s="102" customFormat="1" ht="18" customHeight="1">
      <c r="B7" s="14"/>
      <c r="C7" s="15"/>
      <c r="D7" s="891" t="s">
        <v>60</v>
      </c>
      <c r="E7" s="893" t="s">
        <v>31</v>
      </c>
      <c r="F7" s="895" t="s">
        <v>61</v>
      </c>
      <c r="G7" s="911" t="s">
        <v>412</v>
      </c>
      <c r="H7" s="912"/>
      <c r="I7" s="912"/>
      <c r="J7" s="913"/>
      <c r="K7" s="911" t="s">
        <v>413</v>
      </c>
      <c r="L7" s="912"/>
      <c r="M7" s="912"/>
      <c r="N7" s="913"/>
      <c r="O7" s="911" t="s">
        <v>64</v>
      </c>
      <c r="P7" s="912"/>
      <c r="Q7" s="912"/>
      <c r="R7" s="913"/>
      <c r="S7" s="911" t="s">
        <v>521</v>
      </c>
      <c r="T7" s="912"/>
      <c r="U7" s="912"/>
      <c r="V7" s="913"/>
      <c r="W7" s="911" t="s">
        <v>532</v>
      </c>
      <c r="X7" s="912"/>
      <c r="Y7" s="912"/>
      <c r="Z7" s="913"/>
    </row>
    <row r="8" spans="1:26" s="102" customFormat="1" ht="24.75" thickBot="1">
      <c r="B8" s="17"/>
      <c r="C8" s="18"/>
      <c r="D8" s="892"/>
      <c r="E8" s="894"/>
      <c r="F8" s="896"/>
      <c r="G8" s="103" t="s">
        <v>65</v>
      </c>
      <c r="H8" s="104" t="s">
        <v>10</v>
      </c>
      <c r="I8" s="105" t="s">
        <v>11</v>
      </c>
      <c r="J8" s="106" t="s">
        <v>414</v>
      </c>
      <c r="K8" s="103" t="s">
        <v>65</v>
      </c>
      <c r="L8" s="104" t="s">
        <v>10</v>
      </c>
      <c r="M8" s="105" t="s">
        <v>11</v>
      </c>
      <c r="N8" s="106" t="s">
        <v>12</v>
      </c>
      <c r="O8" s="103" t="s">
        <v>415</v>
      </c>
      <c r="P8" s="104" t="s">
        <v>10</v>
      </c>
      <c r="Q8" s="105" t="s">
        <v>11</v>
      </c>
      <c r="R8" s="106" t="s">
        <v>12</v>
      </c>
      <c r="S8" s="103" t="s">
        <v>65</v>
      </c>
      <c r="T8" s="104" t="s">
        <v>10</v>
      </c>
      <c r="U8" s="105" t="s">
        <v>11</v>
      </c>
      <c r="V8" s="106" t="s">
        <v>12</v>
      </c>
      <c r="W8" s="103" t="s">
        <v>9</v>
      </c>
      <c r="X8" s="104" t="s">
        <v>10</v>
      </c>
      <c r="Y8" s="105" t="s">
        <v>11</v>
      </c>
      <c r="Z8" s="106" t="s">
        <v>246</v>
      </c>
    </row>
    <row r="9" spans="1:26" s="115" customFormat="1" ht="18" customHeight="1">
      <c r="A9" s="107"/>
      <c r="B9" s="914" t="s">
        <v>416</v>
      </c>
      <c r="C9" s="915"/>
      <c r="D9" s="915"/>
      <c r="E9" s="108" t="s">
        <v>4</v>
      </c>
      <c r="F9" s="109" t="s">
        <v>67</v>
      </c>
      <c r="G9" s="110">
        <f>IF('内訳詳細(Detail)'!G9="-","-",'内訳詳細(Detail)'!G9/'為替換算(currency conversion)'!$B$3)</f>
        <v>679.13623082542006</v>
      </c>
      <c r="H9" s="112">
        <f>IF('内訳詳細(Detail)'!H9="-","-",'内訳詳細(Detail)'!H9/'為替換算(currency conversion)'!$B$3)</f>
        <v>1431.081081081081</v>
      </c>
      <c r="I9" s="111">
        <f>IF('内訳詳細(Detail)'!I9="-","-",'内訳詳細(Detail)'!I9/'為替換算(currency conversion)'!$B$3)</f>
        <v>2244.1015339663991</v>
      </c>
      <c r="J9" s="543">
        <f>IF('内訳詳細(Detail)'!J9="-","-",'内訳詳細(Detail)'!J9/'為替換算(currency conversion)'!$B$3)</f>
        <v>3303.2048940832724</v>
      </c>
      <c r="K9" s="110">
        <f>IF('内訳詳細(Detail)'!K9="-","-",'内訳詳細(Detail)'!K9/'為替換算(currency conversion)'!$B$3)</f>
        <v>811.10299488677867</v>
      </c>
      <c r="L9" s="112">
        <f>IF('内訳詳細(Detail)'!L9="-","-",'内訳詳細(Detail)'!L9/'為替換算(currency conversion)'!$B$3)</f>
        <v>1594.3115412710008</v>
      </c>
      <c r="M9" s="112">
        <f>IF('内訳詳細(Detail)'!M9="-","-",'内訳詳細(Detail)'!M9/'為替換算(currency conversion)'!$B$3)</f>
        <v>2411.1943024105185</v>
      </c>
      <c r="N9" s="113">
        <f>IF('内訳詳細(Detail)'!N9="-","-",'内訳詳細(Detail)'!N9/'為替換算(currency conversion)'!$B$3)</f>
        <v>3648.4751643535428</v>
      </c>
      <c r="O9" s="110">
        <f>IF('内訳詳細(Detail)'!O9="-","-",'内訳詳細(Detail)'!O9/'為替換算(currency conversion)'!$B$3)</f>
        <v>751.99050401753107</v>
      </c>
      <c r="P9" s="112">
        <f>IF('内訳詳細(Detail)'!P9="-","-",'内訳詳細(Detail)'!P9/'為替換算(currency conversion)'!$B$3)</f>
        <v>1614.1983199415633</v>
      </c>
      <c r="Q9" s="112">
        <f>IF('内訳詳細(Detail)'!Q9="-","-",'内訳詳細(Detail)'!Q9/'為替換算(currency conversion)'!$B$3)</f>
        <v>2526.1230825420016</v>
      </c>
      <c r="R9" s="113">
        <f>IF('内訳詳細(Detail)'!R9="-","-",'内訳詳細(Detail)'!R9/'為替換算(currency conversion)'!$B$3)</f>
        <v>3777.775748721695</v>
      </c>
      <c r="S9" s="110">
        <f>IF('内訳詳細(Detail)'!S9="-","-",'内訳詳細(Detail)'!S9/'為替換算(currency conversion)'!$B$3)</f>
        <v>830.94411979547112</v>
      </c>
      <c r="T9" s="112">
        <f>IF('内訳詳細(Detail)'!T9="-","-",'内訳詳細(Detail)'!T9/'為替換算(currency conversion)'!$B$3)</f>
        <v>1746.1742147552959</v>
      </c>
      <c r="U9" s="112">
        <f>IF('内訳詳細(Detail)'!U9="-","-",'内訳詳細(Detail)'!U9/'為替換算(currency conversion)'!$B$3)</f>
        <v>2703.6888239590944</v>
      </c>
      <c r="V9" s="113">
        <f>IF('内訳詳細(Detail)'!V9="-","-",'内訳詳細(Detail)'!V9/'為替換算(currency conversion)'!$B$3)</f>
        <v>4127.4926953981012</v>
      </c>
      <c r="W9" s="110">
        <f>IF('内訳詳細(Detail)'!W9="-","-",'内訳詳細(Detail)'!W9/'為替換算(currency conversion)'!$B$3)</f>
        <v>924.97260774287804</v>
      </c>
      <c r="X9" s="714"/>
      <c r="Y9" s="714"/>
      <c r="Z9" s="715"/>
    </row>
    <row r="10" spans="1:26" s="115" customFormat="1" ht="43.5" customHeight="1">
      <c r="A10" s="107"/>
      <c r="B10" s="116"/>
      <c r="C10" s="117" t="s">
        <v>68</v>
      </c>
      <c r="D10" s="118" t="s">
        <v>69</v>
      </c>
      <c r="E10" s="119" t="s">
        <v>4</v>
      </c>
      <c r="F10" s="120" t="s">
        <v>70</v>
      </c>
      <c r="G10" s="121">
        <f>IF('内訳詳細(Detail)'!G10="-","-",'内訳詳細(Detail)'!G10/'為替換算(currency conversion)'!$B$3)</f>
        <v>370.23374726077429</v>
      </c>
      <c r="H10" s="123">
        <f>IF('内訳詳細(Detail)'!H10="-","-",'内訳詳細(Detail)'!H10/'為替換算(currency conversion)'!$B$3)</f>
        <v>799.57085463842225</v>
      </c>
      <c r="I10" s="123">
        <f>IF('内訳詳細(Detail)'!I10="-","-",'内訳詳細(Detail)'!I10/'為替換算(currency conversion)'!$B$3)</f>
        <v>1261.2490869247627</v>
      </c>
      <c r="J10" s="124">
        <f>IF('内訳詳細(Detail)'!J10="-","-",'内訳詳細(Detail)'!J10/'為替換算(currency conversion)'!$B$3)</f>
        <v>1880.3597516435354</v>
      </c>
      <c r="K10" s="121">
        <f>IF('内訳詳細(Detail)'!K10="-","-",'内訳詳細(Detail)'!K10/'為替換算(currency conversion)'!$B$3)</f>
        <v>455.36888239590945</v>
      </c>
      <c r="L10" s="123">
        <f>IF('内訳詳細(Detail)'!L10="-","-",'内訳詳細(Detail)'!L10/'為替換算(currency conversion)'!$B$3)</f>
        <v>880.89846603360115</v>
      </c>
      <c r="M10" s="123">
        <f>IF('内訳詳細(Detail)'!M10="-","-",'内訳詳細(Detail)'!M10/'為替換算(currency conversion)'!$B$3)</f>
        <v>1309.0485756026296</v>
      </c>
      <c r="N10" s="124">
        <f>IF('内訳詳細(Detail)'!N10="-","-",'内訳詳細(Detail)'!N10/'為替換算(currency conversion)'!$B$3)</f>
        <v>2050.657414170928</v>
      </c>
      <c r="O10" s="121">
        <f>IF('内訳詳細(Detail)'!O10="-","-",'内訳詳細(Detail)'!O10/'為替換算(currency conversion)'!$B$3)</f>
        <v>403.16837107377648</v>
      </c>
      <c r="P10" s="123">
        <f>IF('内訳詳細(Detail)'!P10="-","-",'内訳詳細(Detail)'!P10/'為替換算(currency conversion)'!$B$3)</f>
        <v>852.15485756026294</v>
      </c>
      <c r="Q10" s="123">
        <f>IF('内訳詳細(Detail)'!Q10="-","-",'内訳詳細(Detail)'!Q10/'為替換算(currency conversion)'!$B$3)</f>
        <v>1316.672753834916</v>
      </c>
      <c r="R10" s="124">
        <f>IF('内訳詳細(Detail)'!R10="-","-",'内訳詳細(Detail)'!R10/'為替換算(currency conversion)'!$B$3)</f>
        <v>2116.7366691015341</v>
      </c>
      <c r="S10" s="121">
        <f>IF('内訳詳細(Detail)'!S10="-","-",'内訳詳細(Detail)'!S10/'為替換算(currency conversion)'!$B$3)</f>
        <v>469.55807158509862</v>
      </c>
      <c r="T10" s="123">
        <f>IF('内訳詳細(Detail)'!T10="-","-",'内訳詳細(Detail)'!T10/'為替換算(currency conversion)'!$B$3)</f>
        <v>971.6946676406136</v>
      </c>
      <c r="U10" s="123">
        <f>IF('内訳詳細(Detail)'!U10="-","-",'内訳詳細(Detail)'!U10/'為替換算(currency conversion)'!$B$3)</f>
        <v>1481.2271731190651</v>
      </c>
      <c r="V10" s="124">
        <f>IF('内訳詳細(Detail)'!V10="-","-",'内訳詳細(Detail)'!V10/'為替換算(currency conversion)'!$B$3)</f>
        <v>2309.2585829072318</v>
      </c>
      <c r="W10" s="121">
        <f>IF('内訳詳細(Detail)'!W10="-","-",'内訳詳細(Detail)'!W10/'為替換算(currency conversion)'!$B$3)</f>
        <v>464.67311906501095</v>
      </c>
      <c r="X10" s="717"/>
      <c r="Y10" s="717"/>
      <c r="Z10" s="718"/>
    </row>
    <row r="11" spans="1:26" s="115" customFormat="1" ht="18" customHeight="1">
      <c r="A11" s="107"/>
      <c r="B11" s="116"/>
      <c r="C11" s="127" t="s">
        <v>71</v>
      </c>
      <c r="D11" s="128" t="s">
        <v>72</v>
      </c>
      <c r="E11" s="129" t="s">
        <v>4</v>
      </c>
      <c r="F11" s="130" t="s">
        <v>73</v>
      </c>
      <c r="G11" s="131">
        <f>IF('内訳詳細(Detail)'!G11="-","-",'内訳詳細(Detail)'!G11/'為替換算(currency conversion)'!$B$3)</f>
        <v>160.2264426588751</v>
      </c>
      <c r="H11" s="159">
        <f>IF('内訳詳細(Detail)'!H11="-","-",'内訳詳細(Detail)'!H11/'為替換算(currency conversion)'!$B$3)</f>
        <v>327.53834915997078</v>
      </c>
      <c r="I11" s="159">
        <f>IF('内訳詳細(Detail)'!I11="-","-",'内訳詳細(Detail)'!I11/'為替換算(currency conversion)'!$B$3)</f>
        <v>493.77282688093499</v>
      </c>
      <c r="J11" s="134">
        <f>IF('内訳詳細(Detail)'!J11="-","-",'内訳詳細(Detail)'!J11/'為替換算(currency conversion)'!$B$3)</f>
        <v>722.55295836376922</v>
      </c>
      <c r="K11" s="131">
        <f>IF('内訳詳細(Detail)'!K11="-","-",'内訳詳細(Detail)'!K11/'為替換算(currency conversion)'!$B$3)</f>
        <v>199.72607742878014</v>
      </c>
      <c r="L11" s="159">
        <f>IF('内訳詳細(Detail)'!L11="-","-",'内訳詳細(Detail)'!L11/'為替換算(currency conversion)'!$B$3)</f>
        <v>375.59349890430974</v>
      </c>
      <c r="M11" s="159">
        <f>IF('内訳詳細(Detail)'!M11="-","-",'内訳詳細(Detail)'!M11/'為替換算(currency conversion)'!$B$3)</f>
        <v>573.5573411249087</v>
      </c>
      <c r="N11" s="134">
        <f>IF('内訳詳細(Detail)'!N11="-","-",'内訳詳細(Detail)'!N11/'為替換算(currency conversion)'!$B$3)</f>
        <v>831.47370343316288</v>
      </c>
      <c r="O11" s="131">
        <f>IF('内訳詳細(Detail)'!O11="-","-",'内訳詳細(Detail)'!O11/'為替換算(currency conversion)'!$B$3)</f>
        <v>185.436449963477</v>
      </c>
      <c r="P11" s="159">
        <f>IF('内訳詳細(Detail)'!P11="-","-",'内訳詳細(Detail)'!P11/'為替換算(currency conversion)'!$B$3)</f>
        <v>399.91782322863406</v>
      </c>
      <c r="Q11" s="159">
        <f>IF('内訳詳細(Detail)'!Q11="-","-",'内訳詳細(Detail)'!Q11/'為替換算(currency conversion)'!$B$3)</f>
        <v>633.63769174579988</v>
      </c>
      <c r="R11" s="134">
        <f>IF('内訳詳細(Detail)'!R11="-","-",'内訳詳細(Detail)'!R11/'為替換算(currency conversion)'!$B$3)</f>
        <v>903.93535427319216</v>
      </c>
      <c r="S11" s="131">
        <f>IF('内訳詳細(Detail)'!S11="-","-",'内訳詳細(Detail)'!S11/'為替換算(currency conversion)'!$B$3)</f>
        <v>192.5036523009496</v>
      </c>
      <c r="T11" s="159">
        <f>IF('内訳詳細(Detail)'!T11="-","-",'内訳詳細(Detail)'!T11/'為替換算(currency conversion)'!$B$3)</f>
        <v>417.6771365960555</v>
      </c>
      <c r="U11" s="159">
        <f>IF('内訳詳細(Detail)'!U11="-","-",'内訳詳細(Detail)'!U11/'為替換算(currency conversion)'!$B$3)</f>
        <v>672.83601168736311</v>
      </c>
      <c r="V11" s="134">
        <f>IF('内訳詳細(Detail)'!V11="-","-",'内訳詳細(Detail)'!V11/'為替換算(currency conversion)'!$B$3)</f>
        <v>980.79802775748726</v>
      </c>
      <c r="W11" s="131">
        <f>IF('内訳詳細(Detail)'!W11="-","-",'内訳詳細(Detail)'!W11/'為替換算(currency conversion)'!$B$3)</f>
        <v>255.98977355734112</v>
      </c>
      <c r="X11" s="729"/>
      <c r="Y11" s="729"/>
      <c r="Z11" s="721"/>
    </row>
    <row r="12" spans="1:26" s="115" customFormat="1" ht="18" customHeight="1">
      <c r="A12" s="107"/>
      <c r="B12" s="916" t="s">
        <v>19</v>
      </c>
      <c r="C12" s="898"/>
      <c r="D12" s="898"/>
      <c r="E12" s="136" t="s">
        <v>31</v>
      </c>
      <c r="F12" s="137" t="s">
        <v>33</v>
      </c>
      <c r="G12" s="138">
        <f>IF('内訳詳細(Detail)'!G12="-","-",'内訳詳細(Detail)'!G12/'為替換算(currency conversion)'!$B$3)</f>
        <v>1065.9879474068664</v>
      </c>
      <c r="H12" s="155">
        <f>IF('内訳詳細(Detail)'!H12="-","-",'内訳詳細(Detail)'!H12/'為替換算(currency conversion)'!$B$3)</f>
        <v>2174.5434623813003</v>
      </c>
      <c r="I12" s="155">
        <f>IF('内訳詳細(Detail)'!I12="-","-",'内訳詳細(Detail)'!I12/'為替換算(currency conversion)'!$B$3)</f>
        <v>3317.0197224251278</v>
      </c>
      <c r="J12" s="141">
        <f>IF('内訳詳細(Detail)'!J12="-","-",'内訳詳細(Detail)'!J12/'為替換算(currency conversion)'!$B$3)</f>
        <v>4532.7520087655221</v>
      </c>
      <c r="K12" s="138">
        <f>IF('内訳詳細(Detail)'!K12="-","-",'内訳詳細(Detail)'!K12/'為替換算(currency conversion)'!$B$3)</f>
        <v>1062.8926223520818</v>
      </c>
      <c r="L12" s="155">
        <f>IF('内訳詳細(Detail)'!L12="-","-",'内訳詳細(Detail)'!L12/'為替換算(currency conversion)'!$B$3)</f>
        <v>2153.5792549306066</v>
      </c>
      <c r="M12" s="155">
        <f>IF('内訳詳細(Detail)'!M12="-","-",'内訳詳細(Detail)'!M12/'為替換算(currency conversion)'!$B$3)</f>
        <v>3220.2611395178965</v>
      </c>
      <c r="N12" s="141">
        <f>IF('内訳詳細(Detail)'!N12="-","-",'内訳詳細(Detail)'!N12/'為替換算(currency conversion)'!$B$3)</f>
        <v>4488.4861212563919</v>
      </c>
      <c r="O12" s="138">
        <f>IF('内訳詳細(Detail)'!O12="-","-",'内訳詳細(Detail)'!O12/'為替換算(currency conversion)'!$B$3)</f>
        <v>1122.8907962016071</v>
      </c>
      <c r="P12" s="155">
        <f>IF('内訳詳細(Detail)'!P12="-","-",'内訳詳細(Detail)'!P12/'為替換算(currency conversion)'!$B$3)</f>
        <v>2261.1395178962748</v>
      </c>
      <c r="Q12" s="155">
        <f>IF('内訳詳細(Detail)'!Q12="-","-",'内訳詳細(Detail)'!Q12/'為替換算(currency conversion)'!$B$3)</f>
        <v>3384.7790357925496</v>
      </c>
      <c r="R12" s="141">
        <f>IF('内訳詳細(Detail)'!R12="-","-",'内訳詳細(Detail)'!R12/'為替換算(currency conversion)'!$B$3)</f>
        <v>4615.3670562454345</v>
      </c>
      <c r="S12" s="138">
        <f>IF('内訳詳細(Detail)'!S12="-","-",'内訳詳細(Detail)'!S12/'為替換算(currency conversion)'!$B$3)</f>
        <v>1095.5533235938642</v>
      </c>
      <c r="T12" s="155">
        <f>IF('内訳詳細(Detail)'!T12="-","-",'内訳詳細(Detail)'!T12/'為替換算(currency conversion)'!$B$3)</f>
        <v>2233.7837837837837</v>
      </c>
      <c r="U12" s="155">
        <f>IF('内訳詳細(Detail)'!U12="-","-",'内訳詳細(Detail)'!U12/'為替換算(currency conversion)'!$B$3)</f>
        <v>3423.2560262965671</v>
      </c>
      <c r="V12" s="141">
        <f>IF('内訳詳細(Detail)'!V12="-","-",'内訳詳細(Detail)'!V12/'為替換算(currency conversion)'!$B$3)</f>
        <v>4730.304967129292</v>
      </c>
      <c r="W12" s="138">
        <f>IF('内訳詳細(Detail)'!W12="-","-",'内訳詳細(Detail)'!W12/'為替換算(currency conversion)'!$B$3)</f>
        <v>1162.372169466764</v>
      </c>
      <c r="X12" s="727"/>
      <c r="Y12" s="727"/>
      <c r="Z12" s="724"/>
    </row>
    <row r="13" spans="1:26" s="115" customFormat="1" ht="42.75" customHeight="1">
      <c r="A13" s="107"/>
      <c r="B13" s="116"/>
      <c r="C13" s="117" t="s">
        <v>68</v>
      </c>
      <c r="D13" s="118" t="s">
        <v>74</v>
      </c>
      <c r="E13" s="119" t="s">
        <v>4</v>
      </c>
      <c r="F13" s="120" t="s">
        <v>417</v>
      </c>
      <c r="G13" s="121">
        <f>IF('内訳詳細(Detail)'!G13="-","-",'内訳詳細(Detail)'!G13/'為替換算(currency conversion)'!$B$3)</f>
        <v>815.67750182615055</v>
      </c>
      <c r="H13" s="123">
        <f>IF('内訳詳細(Detail)'!H13="-","-",'内訳詳細(Detail)'!H13/'為替換算(currency conversion)'!$B$3)</f>
        <v>1661.1577794010227</v>
      </c>
      <c r="I13" s="123">
        <f>IF('内訳詳細(Detail)'!I13="-","-",'内訳詳細(Detail)'!I13/'為替換算(currency conversion)'!$B$3)</f>
        <v>2521.8498904309718</v>
      </c>
      <c r="J13" s="124">
        <f>IF('内訳詳細(Detail)'!J13="-","-",'内訳詳細(Detail)'!J13/'為替換算(currency conversion)'!$B$3)</f>
        <v>3404.8849525200876</v>
      </c>
      <c r="K13" s="121">
        <f>IF('内訳詳細(Detail)'!K13="-","-",'内訳詳細(Detail)'!K13/'為替換算(currency conversion)'!$B$3)</f>
        <v>801.83528122717314</v>
      </c>
      <c r="L13" s="123">
        <f>IF('内訳詳細(Detail)'!L13="-","-",'内訳詳細(Detail)'!L13/'為替換算(currency conversion)'!$B$3)</f>
        <v>1622.2607742878013</v>
      </c>
      <c r="M13" s="123">
        <f>IF('内訳詳細(Detail)'!M13="-","-",'内訳詳細(Detail)'!M13/'為替換算(currency conversion)'!$B$3)</f>
        <v>2410.5551497443389</v>
      </c>
      <c r="N13" s="124">
        <f>IF('内訳詳細(Detail)'!N13="-","-",'内訳詳細(Detail)'!N13/'為替換算(currency conversion)'!$B$3)</f>
        <v>3369.5945945945946</v>
      </c>
      <c r="O13" s="121">
        <f>IF('内訳詳細(Detail)'!O13="-","-",'内訳詳細(Detail)'!O13/'為替換算(currency conversion)'!$B$3)</f>
        <v>835.34514243973706</v>
      </c>
      <c r="P13" s="123">
        <f>IF('内訳詳細(Detail)'!P13="-","-",'内訳詳細(Detail)'!P13/'為替換算(currency conversion)'!$B$3)</f>
        <v>1678.5609934258584</v>
      </c>
      <c r="Q13" s="123">
        <f>IF('内訳詳細(Detail)'!Q13="-","-",'内訳詳細(Detail)'!Q13/'為替換算(currency conversion)'!$B$3)</f>
        <v>2531.9028487947407</v>
      </c>
      <c r="R13" s="124">
        <f>IF('内訳詳細(Detail)'!R13="-","-",'内訳詳細(Detail)'!R13/'為替換算(currency conversion)'!$B$3)</f>
        <v>3461.8151935719507</v>
      </c>
      <c r="S13" s="121">
        <f>IF('内訳詳細(Detail)'!S13="-","-",'内訳詳細(Detail)'!S13/'為替換算(currency conversion)'!$B$3)</f>
        <v>849.57085463842225</v>
      </c>
      <c r="T13" s="123">
        <f>IF('内訳詳細(Detail)'!T13="-","-",'内訳詳細(Detail)'!T13/'為替換算(currency conversion)'!$B$3)</f>
        <v>1710.2994886778672</v>
      </c>
      <c r="U13" s="123">
        <f>IF('内訳詳細(Detail)'!U13="-","-",'内訳詳細(Detail)'!U13/'為替換算(currency conversion)'!$B$3)</f>
        <v>2613.0569758948136</v>
      </c>
      <c r="V13" s="124">
        <f>IF('内訳詳細(Detail)'!V13="-","-",'内訳詳細(Detail)'!V13/'為替換算(currency conversion)'!$B$3)</f>
        <v>3563.7235208181155</v>
      </c>
      <c r="W13" s="121">
        <f>IF('内訳詳細(Detail)'!W13="-","-",'内訳詳細(Detail)'!W13/'為替換算(currency conversion)'!$B$3)</f>
        <v>910.28122717311908</v>
      </c>
      <c r="X13" s="717"/>
      <c r="Y13" s="717"/>
      <c r="Z13" s="718"/>
    </row>
    <row r="14" spans="1:26" s="115" customFormat="1" ht="44.25" customHeight="1">
      <c r="A14" s="107"/>
      <c r="B14" s="116"/>
      <c r="C14" s="127" t="s">
        <v>71</v>
      </c>
      <c r="D14" s="128" t="s">
        <v>76</v>
      </c>
      <c r="E14" s="129" t="s">
        <v>4</v>
      </c>
      <c r="F14" s="148" t="s">
        <v>78</v>
      </c>
      <c r="G14" s="131">
        <f>IF('内訳詳細(Detail)'!G14="-","-",'内訳詳細(Detail)'!G14/'為替換算(currency conversion)'!$B$3)</f>
        <v>226.61614317019723</v>
      </c>
      <c r="H14" s="159">
        <f>IF('内訳詳細(Detail)'!H14="-","-",'内訳詳細(Detail)'!H14/'為替換算(currency conversion)'!$B$3)</f>
        <v>467.90540540540542</v>
      </c>
      <c r="I14" s="159">
        <f>IF('内訳詳細(Detail)'!I14="-","-",'内訳詳細(Detail)'!I14/'為替換算(currency conversion)'!$B$3)</f>
        <v>718.78195763330905</v>
      </c>
      <c r="J14" s="134">
        <f>IF('内訳詳細(Detail)'!J14="-","-",'内訳詳細(Detail)'!J14/'為替換算(currency conversion)'!$B$3)</f>
        <v>996.20160701241787</v>
      </c>
      <c r="K14" s="131">
        <f>IF('内訳詳細(Detail)'!K14="-","-",'内訳詳細(Detail)'!K14/'為替換算(currency conversion)'!$B$3)</f>
        <v>235.8838568298028</v>
      </c>
      <c r="L14" s="159">
        <f>IF('内訳詳細(Detail)'!L14="-","-",'内訳詳細(Detail)'!L14/'為替換算(currency conversion)'!$B$3)</f>
        <v>476.61614317019723</v>
      </c>
      <c r="M14" s="159">
        <f>IF('内訳詳細(Detail)'!M14="-","-",'内訳詳細(Detail)'!M14/'為替換算(currency conversion)'!$B$3)</f>
        <v>718.09715120525937</v>
      </c>
      <c r="N14" s="134">
        <f>IF('内訳詳細(Detail)'!N14="-","-",'内訳詳細(Detail)'!N14/'為替換算(currency conversion)'!$B$3)</f>
        <v>963.10262965668369</v>
      </c>
      <c r="O14" s="131">
        <f>IF('内訳詳細(Detail)'!O14="-","-",'内訳詳細(Detail)'!O14/'為替換算(currency conversion)'!$B$3)</f>
        <v>224.99086924762602</v>
      </c>
      <c r="P14" s="159">
        <f>IF('内訳詳細(Detail)'!P14="-","-",'内訳詳細(Detail)'!P14/'為替換算(currency conversion)'!$B$3)</f>
        <v>456.23630387143902</v>
      </c>
      <c r="Q14" s="159">
        <f>IF('内訳詳細(Detail)'!Q14="-","-",'内訳詳細(Detail)'!Q14/'為替換算(currency conversion)'!$B$3)</f>
        <v>679.67494521548576</v>
      </c>
      <c r="R14" s="134">
        <f>IF('内訳詳細(Detail)'!R14="-","-",'内訳詳細(Detail)'!R14/'為替換算(currency conversion)'!$B$3)</f>
        <v>921.70379839298766</v>
      </c>
      <c r="S14" s="131">
        <f>IF('内訳詳細(Detail)'!S14="-","-",'内訳詳細(Detail)'!S14/'為替換算(currency conversion)'!$B$3)</f>
        <v>218.61760409057706</v>
      </c>
      <c r="T14" s="159">
        <f>IF('内訳詳細(Detail)'!T14="-","-",'内訳詳細(Detail)'!T14/'為替換算(currency conversion)'!$B$3)</f>
        <v>448.3382030679328</v>
      </c>
      <c r="U14" s="159">
        <f>IF('内訳詳細(Detail)'!U14="-","-",'内訳詳細(Detail)'!U14/'為替換算(currency conversion)'!$B$3)</f>
        <v>685.18078889700519</v>
      </c>
      <c r="V14" s="134">
        <f>IF('内訳詳細(Detail)'!V14="-","-",'内訳詳細(Detail)'!V14/'為替換算(currency conversion)'!$B$3)</f>
        <v>945.54419284149014</v>
      </c>
      <c r="W14" s="131">
        <f>IF('内訳詳細(Detail)'!W14="-","-",'内訳詳細(Detail)'!W14/'為替換算(currency conversion)'!$B$3)</f>
        <v>232.51460920379841</v>
      </c>
      <c r="X14" s="729"/>
      <c r="Y14" s="729"/>
      <c r="Z14" s="721"/>
    </row>
    <row r="15" spans="1:26" s="115" customFormat="1" ht="18" customHeight="1">
      <c r="A15" s="107"/>
      <c r="B15" s="916" t="s">
        <v>21</v>
      </c>
      <c r="C15" s="898"/>
      <c r="D15" s="898"/>
      <c r="E15" s="136" t="s">
        <v>4</v>
      </c>
      <c r="F15" s="154" t="s">
        <v>34</v>
      </c>
      <c r="G15" s="138">
        <f>IF('内訳詳細(Detail)'!G15="-","-",'内訳詳細(Detail)'!G15/'為替換算(currency conversion)'!$B$3)</f>
        <v>696.78597516435354</v>
      </c>
      <c r="H15" s="155">
        <f>IF('内訳詳細(Detail)'!H15="-","-",'内訳詳細(Detail)'!H15/'為替換算(currency conversion)'!$B$3)</f>
        <v>1431.7384952520088</v>
      </c>
      <c r="I15" s="155">
        <f>IF('内訳詳細(Detail)'!I15="-","-",'内訳詳細(Detail)'!I15/'為替換算(currency conversion)'!$B$3)</f>
        <v>2231.619795471147</v>
      </c>
      <c r="J15" s="141">
        <f>IF('内訳詳細(Detail)'!J15="-","-",'内訳詳細(Detail)'!J15/'為替換算(currency conversion)'!$B$3)</f>
        <v>3106.1541271000733</v>
      </c>
      <c r="K15" s="138">
        <f>IF('内訳詳細(Detail)'!K15="-","-",'内訳詳細(Detail)'!K15/'為替換算(currency conversion)'!$B$3)</f>
        <v>792.77757487216945</v>
      </c>
      <c r="L15" s="155">
        <f>IF('内訳詳細(Detail)'!L15="-","-",'内訳詳細(Detail)'!L15/'為替換算(currency conversion)'!$B$3)</f>
        <v>1652.036157779401</v>
      </c>
      <c r="M15" s="155">
        <f>IF('内訳詳細(Detail)'!M15="-","-",'内訳詳細(Detail)'!M15/'為替換算(currency conversion)'!$B$3)</f>
        <v>2502.456172388605</v>
      </c>
      <c r="N15" s="141">
        <f>IF('内訳詳細(Detail)'!N15="-","-",'内訳詳細(Detail)'!N15/'為替換算(currency conversion)'!$B$3)</f>
        <v>3462.6917457998538</v>
      </c>
      <c r="O15" s="138">
        <f>IF('内訳詳細(Detail)'!O15="-","-",'内訳詳細(Detail)'!O15/'為替換算(currency conversion)'!$B$3)</f>
        <v>893.36194302410524</v>
      </c>
      <c r="P15" s="155">
        <f>IF('内訳詳細(Detail)'!P15="-","-",'内訳詳細(Detail)'!P15/'為替換算(currency conversion)'!$B$3)</f>
        <v>1894.028487947407</v>
      </c>
      <c r="Q15" s="155">
        <f>IF('内訳詳細(Detail)'!Q15="-","-",'内訳詳細(Detail)'!Q15/'為替換算(currency conversion)'!$B$3)</f>
        <v>2877.3831263696129</v>
      </c>
      <c r="R15" s="141">
        <f>IF('内訳詳細(Detail)'!R15="-","-",'内訳詳細(Detail)'!R15/'為替換算(currency conversion)'!$B$3)</f>
        <v>3907.7976625273923</v>
      </c>
      <c r="S15" s="138">
        <f>IF('内訳詳細(Detail)'!S15="-","-",'内訳詳細(Detail)'!S15/'為替換算(currency conversion)'!$B$3)</f>
        <v>907.93462381300219</v>
      </c>
      <c r="T15" s="155">
        <f>IF('内訳詳細(Detail)'!T15="-","-",'内訳詳細(Detail)'!T15/'為替換算(currency conversion)'!$B$3)</f>
        <v>1866.754930606282</v>
      </c>
      <c r="U15" s="155">
        <f>IF('内訳詳細(Detail)'!U15="-","-",'内訳詳細(Detail)'!U15/'為替換算(currency conversion)'!$B$3)</f>
        <v>2832.0489408327248</v>
      </c>
      <c r="V15" s="141">
        <f>IF('内訳詳細(Detail)'!V15="-","-",'内訳詳細(Detail)'!V15/'為替換算(currency conversion)'!$B$3)</f>
        <v>3905.7067202337475</v>
      </c>
      <c r="W15" s="138">
        <f>IF('内訳詳細(Detail)'!W15="-","-",'内訳詳細(Detail)'!W15/'為替換算(currency conversion)'!$B$3)</f>
        <v>963.85135135135135</v>
      </c>
      <c r="X15" s="727"/>
      <c r="Y15" s="727"/>
      <c r="Z15" s="724"/>
    </row>
    <row r="16" spans="1:26" s="115" customFormat="1" ht="44.25" customHeight="1">
      <c r="A16" s="107"/>
      <c r="B16" s="116"/>
      <c r="C16" s="117" t="s">
        <v>68</v>
      </c>
      <c r="D16" s="118" t="s">
        <v>80</v>
      </c>
      <c r="E16" s="119" t="s">
        <v>4</v>
      </c>
      <c r="F16" s="120" t="s">
        <v>418</v>
      </c>
      <c r="G16" s="121">
        <f>IF('内訳詳細(Detail)'!G16="-","-",'内訳詳細(Detail)'!G16/'為替換算(currency conversion)'!$B$3)</f>
        <v>243.3436815193572</v>
      </c>
      <c r="H16" s="123">
        <f>IF('内訳詳細(Detail)'!H16="-","-",'内訳詳細(Detail)'!H16/'為替換算(currency conversion)'!$B$3)</f>
        <v>490.75967859751643</v>
      </c>
      <c r="I16" s="123">
        <f>IF('内訳詳細(Detail)'!I16="-","-",'内訳詳細(Detail)'!I16/'為替換算(currency conversion)'!$B$3)</f>
        <v>749.85390796201614</v>
      </c>
      <c r="J16" s="124">
        <f>IF('内訳詳細(Detail)'!J16="-","-",'内訳詳細(Detail)'!J16/'為替換算(currency conversion)'!$B$3)</f>
        <v>1015.6866325785245</v>
      </c>
      <c r="K16" s="121">
        <f>IF('内訳詳細(Detail)'!K16="-","-",'内訳詳細(Detail)'!K16/'為替換算(currency conversion)'!$B$3)</f>
        <v>261.38604821037256</v>
      </c>
      <c r="L16" s="123">
        <f>IF('内訳詳細(Detail)'!L16="-","-",'内訳詳細(Detail)'!L16/'為替換算(currency conversion)'!$B$3)</f>
        <v>544.92330168005844</v>
      </c>
      <c r="M16" s="123">
        <f>IF('内訳詳細(Detail)'!M16="-","-",'内訳詳細(Detail)'!M16/'為替換算(currency conversion)'!$B$3)</f>
        <v>810.75602629656692</v>
      </c>
      <c r="N16" s="124">
        <f>IF('内訳詳細(Detail)'!N16="-","-",'内訳詳細(Detail)'!N16/'為替換算(currency conversion)'!$B$3)</f>
        <v>1110.9842951059168</v>
      </c>
      <c r="O16" s="121">
        <f>IF('内訳詳細(Detail)'!O16="-","-",'内訳詳細(Detail)'!O16/'為替換算(currency conversion)'!$B$3)</f>
        <v>291.70014609203798</v>
      </c>
      <c r="P16" s="123">
        <f>IF('内訳詳細(Detail)'!P16="-","-",'内訳詳細(Detail)'!P16/'為替換算(currency conversion)'!$B$3)</f>
        <v>646.06464572680795</v>
      </c>
      <c r="Q16" s="123">
        <f>IF('内訳詳細(Detail)'!Q16="-","-",'内訳詳細(Detail)'!Q16/'為替換算(currency conversion)'!$B$3)</f>
        <v>976.99963476990513</v>
      </c>
      <c r="R16" s="124">
        <f>IF('内訳詳細(Detail)'!R16="-","-",'内訳詳細(Detail)'!R16/'為替換算(currency conversion)'!$B$3)</f>
        <v>1333.382030679328</v>
      </c>
      <c r="S16" s="121">
        <f>IF('内訳詳細(Detail)'!S16="-","-",'内訳詳細(Detail)'!S16/'為替換算(currency conversion)'!$B$3)</f>
        <v>329.41928414901389</v>
      </c>
      <c r="T16" s="123">
        <f>IF('内訳詳細(Detail)'!T16="-","-",'内訳詳細(Detail)'!T16/'為替換算(currency conversion)'!$B$3)</f>
        <v>662.49086924762605</v>
      </c>
      <c r="U16" s="123">
        <f>IF('内訳詳細(Detail)'!U16="-","-",'内訳詳細(Detail)'!U16/'為替換算(currency conversion)'!$B$3)</f>
        <v>995.46201607012426</v>
      </c>
      <c r="V16" s="124">
        <f>IF('内訳詳細(Detail)'!V16="-","-",'内訳詳細(Detail)'!V16/'為替換算(currency conversion)'!$B$3)</f>
        <v>1343.6449963476991</v>
      </c>
      <c r="W16" s="121">
        <f>IF('内訳詳細(Detail)'!W16="-","-",'内訳詳細(Detail)'!W16/'為替換算(currency conversion)'!$B$3)</f>
        <v>340.37618699780865</v>
      </c>
      <c r="X16" s="717"/>
      <c r="Y16" s="717"/>
      <c r="Z16" s="718"/>
    </row>
    <row r="17" spans="1:26" s="115" customFormat="1" ht="18" customHeight="1">
      <c r="A17" s="107"/>
      <c r="B17" s="116"/>
      <c r="C17" s="127" t="s">
        <v>71</v>
      </c>
      <c r="D17" s="156" t="s">
        <v>82</v>
      </c>
      <c r="E17" s="92" t="s">
        <v>4</v>
      </c>
      <c r="F17" s="24" t="s">
        <v>419</v>
      </c>
      <c r="G17" s="157">
        <f>IF('内訳詳細(Detail)'!G17="-","-",'内訳詳細(Detail)'!G17/'為替換算(currency conversion)'!$B$3)</f>
        <v>262.33564645726807</v>
      </c>
      <c r="H17" s="196">
        <f>IF('内訳詳細(Detail)'!H17="-","-",'内訳詳細(Detail)'!H17/'為替換算(currency conversion)'!$B$3)</f>
        <v>542.42147552958363</v>
      </c>
      <c r="I17" s="196">
        <f>IF('内訳詳細(Detail)'!I17="-","-",'内訳詳細(Detail)'!I17/'為替換算(currency conversion)'!$B$3)</f>
        <v>874.62563915266617</v>
      </c>
      <c r="J17" s="160">
        <f>IF('内訳詳細(Detail)'!J17="-","-",'内訳詳細(Detail)'!J17/'為替換算(currency conversion)'!$B$3)</f>
        <v>1526.2600438276115</v>
      </c>
      <c r="K17" s="157">
        <f>IF('内訳詳細(Detail)'!K17="-","-",'内訳詳細(Detail)'!K17/'為替換算(currency conversion)'!$B$3)</f>
        <v>393.37107377647919</v>
      </c>
      <c r="L17" s="196">
        <f>IF('内訳詳細(Detail)'!L17="-","-",'内訳詳細(Detail)'!L17/'為替換算(currency conversion)'!$B$3)</f>
        <v>825.88568298027758</v>
      </c>
      <c r="M17" s="196">
        <f>IF('内訳詳細(Detail)'!M17="-","-",'内訳詳細(Detail)'!M17/'為替換算(currency conversion)'!$B$3)</f>
        <v>1253.4422936449964</v>
      </c>
      <c r="N17" s="160">
        <f>IF('内訳詳細(Detail)'!N17="-","-",'内訳詳細(Detail)'!N17/'為替換算(currency conversion)'!$B$3)</f>
        <v>1750.4200146092039</v>
      </c>
      <c r="O17" s="157">
        <f>IF('内訳詳細(Detail)'!O17="-","-",'内訳詳細(Detail)'!O17/'為替換算(currency conversion)'!$B$3)</f>
        <v>438.13002191380571</v>
      </c>
      <c r="P17" s="196">
        <f>IF('内訳詳細(Detail)'!P17="-","-",'内訳詳細(Detail)'!P17/'為替換算(currency conversion)'!$B$3)</f>
        <v>945.51680058436818</v>
      </c>
      <c r="Q17" s="196">
        <f>IF('内訳詳細(Detail)'!Q17="-","-",'内訳詳細(Detail)'!Q17/'為替換算(currency conversion)'!$B$3)</f>
        <v>1437.8104455807159</v>
      </c>
      <c r="R17" s="160">
        <f>IF('内訳詳細(Detail)'!R17="-","-",'内訳詳細(Detail)'!R17/'為替換算(currency conversion)'!$B$3)</f>
        <v>1954.4284149013879</v>
      </c>
      <c r="S17" s="157">
        <f>IF('内訳詳細(Detail)'!S17="-","-",'内訳詳細(Detail)'!S17/'為替換算(currency conversion)'!$B$3)</f>
        <v>456.28195763330899</v>
      </c>
      <c r="T17" s="196">
        <f>IF('内訳詳細(Detail)'!T17="-","-",'内訳詳細(Detail)'!T17/'為替換算(currency conversion)'!$B$3)</f>
        <v>940.05661066471885</v>
      </c>
      <c r="U17" s="196">
        <f>IF('内訳詳細(Detail)'!U17="-","-",'内訳詳細(Detail)'!U17/'為替換算(currency conversion)'!$B$3)</f>
        <v>1435.4729729729729</v>
      </c>
      <c r="V17" s="160">
        <f>IF('内訳詳細(Detail)'!V17="-","-",'内訳詳細(Detail)'!V17/'為替換算(currency conversion)'!$B$3)</f>
        <v>2009.5598977355735</v>
      </c>
      <c r="W17" s="157">
        <f>IF('内訳詳細(Detail)'!W17="-","-",'内訳詳細(Detail)'!W17/'為替換算(currency conversion)'!$B$3)</f>
        <v>486.50474799123447</v>
      </c>
      <c r="X17" s="740"/>
      <c r="Y17" s="740"/>
      <c r="Z17" s="730"/>
    </row>
    <row r="18" spans="1:26" s="115" customFormat="1" ht="44.25" customHeight="1" thickBot="1">
      <c r="A18" s="107"/>
      <c r="B18" s="162"/>
      <c r="C18" s="163"/>
      <c r="D18" s="164" t="s">
        <v>84</v>
      </c>
      <c r="E18" s="165" t="s">
        <v>420</v>
      </c>
      <c r="F18" s="166" t="s">
        <v>86</v>
      </c>
      <c r="G18" s="167">
        <f>IF('内訳詳細(Detail)'!G18="-","-",'内訳詳細(Detail)'!G18/'為替換算(currency conversion)'!$B$3)</f>
        <v>174.06866325785245</v>
      </c>
      <c r="H18" s="169">
        <f>IF('内訳詳細(Detail)'!H18="-","-",'内訳詳細(Detail)'!H18/'為替換算(currency conversion)'!$B$3)</f>
        <v>361.17604090577066</v>
      </c>
      <c r="I18" s="169">
        <f>IF('内訳詳細(Detail)'!I18="-","-",'内訳詳細(Detail)'!I18/'為替換算(currency conversion)'!$B$3)</f>
        <v>550.63002191380576</v>
      </c>
      <c r="J18" s="170">
        <f>IF('内訳詳細(Detail)'!J18="-","-",'内訳詳細(Detail)'!J18/'為替換算(currency conversion)'!$B$3)</f>
        <v>484.66946676406138</v>
      </c>
      <c r="K18" s="167">
        <f>IF('内訳詳細(Detail)'!K18="-","-",'内訳詳細(Detail)'!K18/'為替換算(currency conversion)'!$B$3)</f>
        <v>119.73155588020454</v>
      </c>
      <c r="L18" s="169">
        <f>IF('内訳詳細(Detail)'!L18="-","-",'内訳詳細(Detail)'!L18/'為替換算(currency conversion)'!$B$3)</f>
        <v>264.31701972242513</v>
      </c>
      <c r="M18" s="169">
        <f>IF('内訳詳細(Detail)'!M18="-","-",'内訳詳細(Detail)'!M18/'為替換算(currency conversion)'!$B$3)</f>
        <v>377.60226442658876</v>
      </c>
      <c r="N18" s="170">
        <f>IF('内訳詳細(Detail)'!N18="-","-",'内訳詳細(Detail)'!N18/'為替換算(currency conversion)'!$B$3)</f>
        <v>520.5715850986121</v>
      </c>
      <c r="O18" s="167">
        <f>IF('内訳詳細(Detail)'!O18="-","-",'内訳詳細(Detail)'!O18/'為替換算(currency conversion)'!$B$3)</f>
        <v>125.55697589481373</v>
      </c>
      <c r="P18" s="169">
        <f>IF('内訳詳細(Detail)'!P18="-","-",'内訳詳細(Detail)'!P18/'為替換算(currency conversion)'!$B$3)</f>
        <v>260.427319211103</v>
      </c>
      <c r="Q18" s="169">
        <f>IF('内訳詳細(Detail)'!Q18="-","-",'内訳詳細(Detail)'!Q18/'為替換算(currency conversion)'!$B$3)</f>
        <v>390.86924762600438</v>
      </c>
      <c r="R18" s="170">
        <f>IF('内訳詳細(Detail)'!R18="-","-",'内訳詳細(Detail)'!R18/'為替換算(currency conversion)'!$B$3)</f>
        <v>524.68955441928415</v>
      </c>
      <c r="S18" s="167">
        <f>IF('内訳詳細(Detail)'!S18="-","-",'内訳詳細(Detail)'!S18/'為替換算(currency conversion)'!$B$3)</f>
        <v>117.68626734842951</v>
      </c>
      <c r="T18" s="169">
        <f>IF('内訳詳細(Detail)'!T18="-","-",'内訳詳細(Detail)'!T18/'為替換算(currency conversion)'!$B$3)</f>
        <v>253.62490869247628</v>
      </c>
      <c r="U18" s="169">
        <f>IF('内訳詳細(Detail)'!U18="-","-",'内訳詳細(Detail)'!U18/'為替換算(currency conversion)'!$B$3)</f>
        <v>384.8064280496713</v>
      </c>
      <c r="V18" s="170">
        <f>IF('内訳詳細(Detail)'!V18="-","-",'内訳詳細(Detail)'!V18/'為替換算(currency conversion)'!$B$3)</f>
        <v>535.76515704894086</v>
      </c>
      <c r="W18" s="167">
        <f>IF('内訳詳細(Detail)'!W18="-","-",'内訳詳細(Detail)'!W18/'為替換算(currency conversion)'!$B$3)</f>
        <v>131.4554419284149</v>
      </c>
      <c r="X18" s="732"/>
      <c r="Y18" s="732"/>
      <c r="Z18" s="733"/>
    </row>
    <row r="19" spans="1:26" ht="14.25" customHeight="1">
      <c r="B19" s="101"/>
      <c r="C19" s="172" t="s">
        <v>87</v>
      </c>
      <c r="D19" s="101"/>
      <c r="E19" s="101"/>
      <c r="F19" s="101"/>
      <c r="G19" s="544"/>
      <c r="H19" s="544"/>
      <c r="I19" s="544"/>
      <c r="J19" s="544"/>
      <c r="K19" s="544"/>
      <c r="L19" s="544"/>
      <c r="M19" s="544"/>
      <c r="N19" s="544"/>
      <c r="O19" s="544"/>
      <c r="P19" s="544"/>
      <c r="Q19" s="544"/>
      <c r="R19" s="544"/>
      <c r="S19" s="544"/>
      <c r="T19" s="544"/>
      <c r="U19" s="544"/>
      <c r="V19" s="544"/>
      <c r="W19" s="544"/>
      <c r="X19" s="544"/>
      <c r="Y19" s="544"/>
      <c r="Z19" s="544"/>
    </row>
    <row r="20" spans="1:26" ht="14.25" customHeight="1">
      <c r="B20" s="101"/>
      <c r="C20" s="70" t="s">
        <v>88</v>
      </c>
      <c r="D20" s="101"/>
      <c r="E20" s="101"/>
      <c r="F20" s="101"/>
      <c r="G20" s="545"/>
      <c r="H20" s="545"/>
      <c r="I20" s="545"/>
      <c r="J20" s="545"/>
      <c r="K20" s="545"/>
      <c r="L20" s="545"/>
      <c r="M20" s="545"/>
      <c r="N20" s="545"/>
      <c r="O20" s="545"/>
      <c r="P20" s="545"/>
      <c r="Q20" s="545"/>
      <c r="R20" s="545"/>
      <c r="S20" s="545"/>
      <c r="T20" s="545"/>
      <c r="U20" s="545"/>
      <c r="V20" s="545"/>
      <c r="W20" s="545"/>
      <c r="X20" s="545"/>
      <c r="Y20" s="545"/>
      <c r="Z20" s="545"/>
    </row>
    <row r="21" spans="1:26" ht="14.25" customHeight="1">
      <c r="B21" s="101"/>
      <c r="C21" s="101" t="s">
        <v>89</v>
      </c>
      <c r="D21" s="101"/>
      <c r="E21" s="101"/>
      <c r="F21" s="101"/>
      <c r="G21" s="545"/>
      <c r="H21" s="545"/>
      <c r="I21" s="545"/>
      <c r="J21" s="545"/>
      <c r="K21" s="545"/>
      <c r="L21" s="545"/>
      <c r="M21" s="545"/>
      <c r="N21" s="545"/>
      <c r="O21" s="545"/>
      <c r="P21" s="545"/>
      <c r="Q21" s="545"/>
      <c r="R21" s="545"/>
      <c r="S21" s="545"/>
      <c r="T21" s="545"/>
      <c r="U21" s="545"/>
      <c r="V21" s="545"/>
      <c r="W21" s="545"/>
      <c r="X21" s="545"/>
      <c r="Y21" s="545"/>
      <c r="Z21" s="545"/>
    </row>
    <row r="22" spans="1:26" ht="14.25" customHeight="1">
      <c r="B22" s="101"/>
      <c r="C22" s="70" t="s">
        <v>90</v>
      </c>
      <c r="D22" s="101"/>
      <c r="E22" s="101"/>
      <c r="F22" s="101"/>
      <c r="G22" s="545"/>
      <c r="H22" s="545"/>
      <c r="I22" s="545"/>
      <c r="J22" s="545"/>
      <c r="K22" s="545"/>
      <c r="L22" s="545"/>
      <c r="M22" s="545"/>
      <c r="N22" s="545"/>
      <c r="O22" s="545"/>
      <c r="P22" s="545"/>
      <c r="Q22" s="545"/>
      <c r="R22" s="545"/>
      <c r="S22" s="545"/>
      <c r="T22" s="545"/>
      <c r="U22" s="545"/>
      <c r="V22" s="545"/>
      <c r="W22" s="545"/>
      <c r="X22" s="545"/>
      <c r="Y22" s="545"/>
      <c r="Z22" s="545"/>
    </row>
    <row r="23" spans="1:26" ht="14.25" customHeight="1">
      <c r="B23" s="101"/>
      <c r="C23" s="101"/>
      <c r="D23" s="101"/>
      <c r="E23" s="101"/>
      <c r="F23" s="101"/>
      <c r="G23" s="545"/>
      <c r="H23" s="545"/>
      <c r="I23" s="545"/>
      <c r="J23" s="545"/>
      <c r="K23" s="545"/>
      <c r="L23" s="545"/>
      <c r="M23" s="545"/>
      <c r="N23" s="545"/>
      <c r="O23" s="545"/>
      <c r="P23" s="545"/>
      <c r="Q23" s="545"/>
      <c r="R23" s="545"/>
      <c r="S23" s="545"/>
      <c r="T23" s="545"/>
      <c r="U23" s="545"/>
      <c r="V23" s="545"/>
      <c r="W23" s="545"/>
      <c r="X23" s="545"/>
      <c r="Y23" s="545"/>
      <c r="Z23" s="545"/>
    </row>
    <row r="24" spans="1:26" s="9" customFormat="1" ht="18" customHeight="1">
      <c r="B24" s="12"/>
      <c r="C24" s="11" t="s">
        <v>91</v>
      </c>
      <c r="D24" s="12"/>
      <c r="E24" s="11"/>
      <c r="F24" s="11"/>
      <c r="G24" s="546"/>
      <c r="H24" s="546"/>
      <c r="I24" s="546"/>
      <c r="J24" s="546"/>
      <c r="K24" s="546"/>
      <c r="L24" s="546"/>
      <c r="M24" s="546"/>
      <c r="N24" s="546"/>
      <c r="O24" s="546"/>
      <c r="P24" s="546"/>
      <c r="Q24" s="546"/>
      <c r="R24" s="546"/>
      <c r="S24" s="691"/>
      <c r="T24" s="691"/>
      <c r="U24" s="691"/>
      <c r="V24" s="691"/>
      <c r="W24" s="691"/>
      <c r="X24" s="691"/>
      <c r="Y24" s="691"/>
      <c r="Z24" s="691"/>
    </row>
    <row r="25" spans="1:26" s="9" customFormat="1" ht="18" customHeight="1" thickBot="1">
      <c r="B25" s="11"/>
      <c r="C25" s="8" t="str">
        <f>"（単位：百万"&amp;'為替換算(currency conversion)'!$A$3&amp;"/Unit: "&amp;'為替換算(currency conversion)'!$A$3&amp;" million）"</f>
        <v>（単位：百万USD/Unit: USD million）</v>
      </c>
      <c r="D25" s="12"/>
      <c r="E25" s="11"/>
      <c r="F25" s="11"/>
      <c r="G25" s="546"/>
      <c r="H25" s="546"/>
      <c r="I25" s="546"/>
      <c r="J25" s="546"/>
      <c r="K25" s="546"/>
      <c r="L25" s="546"/>
      <c r="M25" s="546"/>
      <c r="N25" s="546"/>
      <c r="O25" s="546"/>
      <c r="P25" s="546"/>
      <c r="Q25" s="546"/>
      <c r="R25" s="546"/>
      <c r="S25" s="691"/>
      <c r="T25" s="691"/>
      <c r="U25" s="691"/>
      <c r="V25" s="691"/>
      <c r="W25" s="691"/>
      <c r="X25" s="691"/>
      <c r="Y25" s="691"/>
      <c r="Z25" s="691"/>
    </row>
    <row r="26" spans="1:26" s="102" customFormat="1" ht="18" customHeight="1">
      <c r="B26" s="547"/>
      <c r="C26" s="548"/>
      <c r="D26" s="962" t="s">
        <v>60</v>
      </c>
      <c r="E26" s="956" t="s">
        <v>402</v>
      </c>
      <c r="F26" s="958" t="s">
        <v>61</v>
      </c>
      <c r="G26" s="911" t="s">
        <v>412</v>
      </c>
      <c r="H26" s="912"/>
      <c r="I26" s="912"/>
      <c r="J26" s="913"/>
      <c r="K26" s="911" t="s">
        <v>399</v>
      </c>
      <c r="L26" s="912"/>
      <c r="M26" s="912"/>
      <c r="N26" s="913"/>
      <c r="O26" s="911" t="s">
        <v>64</v>
      </c>
      <c r="P26" s="912"/>
      <c r="Q26" s="912"/>
      <c r="R26" s="913"/>
      <c r="S26" s="911" t="s">
        <v>521</v>
      </c>
      <c r="T26" s="912"/>
      <c r="U26" s="912"/>
      <c r="V26" s="913"/>
      <c r="W26" s="911" t="s">
        <v>531</v>
      </c>
      <c r="X26" s="912"/>
      <c r="Y26" s="912"/>
      <c r="Z26" s="913"/>
    </row>
    <row r="27" spans="1:26" s="102" customFormat="1" ht="24.75" thickBot="1">
      <c r="B27" s="549"/>
      <c r="C27" s="550"/>
      <c r="D27" s="963"/>
      <c r="E27" s="957"/>
      <c r="F27" s="959"/>
      <c r="G27" s="103" t="s">
        <v>65</v>
      </c>
      <c r="H27" s="104" t="s">
        <v>10</v>
      </c>
      <c r="I27" s="105" t="s">
        <v>11</v>
      </c>
      <c r="J27" s="106" t="s">
        <v>12</v>
      </c>
      <c r="K27" s="103" t="s">
        <v>65</v>
      </c>
      <c r="L27" s="104" t="s">
        <v>10</v>
      </c>
      <c r="M27" s="105" t="s">
        <v>11</v>
      </c>
      <c r="N27" s="106" t="s">
        <v>109</v>
      </c>
      <c r="O27" s="103" t="s">
        <v>65</v>
      </c>
      <c r="P27" s="104" t="s">
        <v>10</v>
      </c>
      <c r="Q27" s="105" t="s">
        <v>11</v>
      </c>
      <c r="R27" s="106" t="s">
        <v>12</v>
      </c>
      <c r="S27" s="103" t="s">
        <v>65</v>
      </c>
      <c r="T27" s="104" t="s">
        <v>10</v>
      </c>
      <c r="U27" s="105" t="s">
        <v>11</v>
      </c>
      <c r="V27" s="106" t="s">
        <v>12</v>
      </c>
      <c r="W27" s="103" t="s">
        <v>9</v>
      </c>
      <c r="X27" s="104" t="s">
        <v>10</v>
      </c>
      <c r="Y27" s="105" t="s">
        <v>11</v>
      </c>
      <c r="Z27" s="106" t="s">
        <v>246</v>
      </c>
    </row>
    <row r="28" spans="1:26" s="115" customFormat="1" ht="18" customHeight="1">
      <c r="A28" s="107"/>
      <c r="B28" s="960" t="s">
        <v>66</v>
      </c>
      <c r="C28" s="961"/>
      <c r="D28" s="961"/>
      <c r="E28" s="551" t="s">
        <v>4</v>
      </c>
      <c r="F28" s="552" t="s">
        <v>67</v>
      </c>
      <c r="G28" s="110">
        <f>IF('内訳詳細(Detail)'!G28="-","-",'内訳詳細(Detail)'!G28/'為替換算(currency conversion)'!$B$3)</f>
        <v>1286.0390796201607</v>
      </c>
      <c r="H28" s="112">
        <f>IF('内訳詳細(Detail)'!H28="-","-",'内訳詳細(Detail)'!H28/'為替換算(currency conversion)'!$B$3)</f>
        <v>2013.1574141709277</v>
      </c>
      <c r="I28" s="114">
        <f>IF('内訳詳細(Detail)'!I28="-","-",'内訳詳細(Detail)'!I28/'為替換算(currency conversion)'!$B$3)</f>
        <v>2895.3889700511322</v>
      </c>
      <c r="J28" s="113">
        <f>IF('内訳詳細(Detail)'!J28="-","-",'内訳詳細(Detail)'!J28/'為替換算(currency conversion)'!$B$3)</f>
        <v>4072.2972972972975</v>
      </c>
      <c r="K28" s="110">
        <f>IF('内訳詳細(Detail)'!K28="-","-",'内訳詳細(Detail)'!K28/'為替換算(currency conversion)'!$B$3)</f>
        <v>925.65741417092772</v>
      </c>
      <c r="L28" s="112">
        <f>IF('内訳詳細(Detail)'!L28="-","-",'内訳詳細(Detail)'!L28/'為替換算(currency conversion)'!$B$3)</f>
        <v>1570.95507669832</v>
      </c>
      <c r="M28" s="114">
        <f>IF('内訳詳細(Detail)'!M28="-","-",'内訳詳細(Detail)'!M28/'為替換算(currency conversion)'!$B$3)</f>
        <v>2392.1932067202338</v>
      </c>
      <c r="N28" s="113">
        <f>IF('内訳詳細(Detail)'!N28="-","-",'内訳詳細(Detail)'!N28/'為替換算(currency conversion)'!$B$3)</f>
        <v>3570.918553688824</v>
      </c>
      <c r="O28" s="110">
        <f>IF('内訳詳細(Detail)'!O28="-","-",'内訳詳細(Detail)'!O28/'為替換算(currency conversion)'!$B$3)</f>
        <v>971.50292184075977</v>
      </c>
      <c r="P28" s="112">
        <f>IF('内訳詳細(Detail)'!P28="-","-",'内訳詳細(Detail)'!P28/'為替換算(currency conversion)'!$B$3)</f>
        <v>2374.9086924762601</v>
      </c>
      <c r="Q28" s="114">
        <f>IF('内訳詳細(Detail)'!Q28="-","-",'内訳詳細(Detail)'!Q28/'為替換算(currency conversion)'!$B$3)</f>
        <v>3132.2132943754568</v>
      </c>
      <c r="R28" s="113">
        <f>IF('内訳詳細(Detail)'!R28="-","-",'内訳詳細(Detail)'!R28/'為替換算(currency conversion)'!$B$3)</f>
        <v>4355.3232286340399</v>
      </c>
      <c r="S28" s="110">
        <f>IF('内訳詳細(Detail)'!S28="-","-",'内訳詳細(Detail)'!S28/'為替換算(currency conversion)'!$B$3)</f>
        <v>1580.7706355003652</v>
      </c>
      <c r="T28" s="112">
        <f>IF('内訳詳細(Detail)'!T28="-","-",'内訳詳細(Detail)'!T28/'為替換算(currency conversion)'!$B$3)</f>
        <v>2271.3659605551497</v>
      </c>
      <c r="U28" s="114">
        <f>IF('内訳詳細(Detail)'!U28="-","-",'内訳詳細(Detail)'!U28/'為替換算(currency conversion)'!$B$3)</f>
        <v>3198.8221329437547</v>
      </c>
      <c r="V28" s="113">
        <f>IF('内訳詳細(Detail)'!V28="-","-",'内訳詳細(Detail)'!V28/'為替換算(currency conversion)'!$B$3)</f>
        <v>4397.3612125639156</v>
      </c>
      <c r="W28" s="110">
        <f>IF('内訳詳細(Detail)'!W28="-","-",'内訳詳細(Detail)'!W28/'為替換算(currency conversion)'!$B$3)</f>
        <v>1440.1935719503288</v>
      </c>
      <c r="X28" s="714"/>
      <c r="Y28" s="713"/>
      <c r="Z28" s="715"/>
    </row>
    <row r="29" spans="1:26" s="115" customFormat="1" ht="43.5" customHeight="1">
      <c r="A29" s="107"/>
      <c r="B29" s="553"/>
      <c r="C29" s="554" t="s">
        <v>68</v>
      </c>
      <c r="D29" s="555" t="s">
        <v>69</v>
      </c>
      <c r="E29" s="556" t="s">
        <v>4</v>
      </c>
      <c r="F29" s="557" t="s">
        <v>70</v>
      </c>
      <c r="G29" s="121">
        <f>IF('内訳詳細(Detail)'!G29="-","-",'内訳詳細(Detail)'!G29/'為替換算(currency conversion)'!$B$3)</f>
        <v>721.32943754565383</v>
      </c>
      <c r="H29" s="123">
        <f>IF('内訳詳細(Detail)'!H29="-","-",'内訳詳細(Detail)'!H29/'為替換算(currency conversion)'!$B$3)</f>
        <v>1140.5496712929146</v>
      </c>
      <c r="I29" s="125">
        <f>IF('内訳詳細(Detail)'!I29="-","-",'内訳詳細(Detail)'!I29/'為替換算(currency conversion)'!$B$3)</f>
        <v>1561.2673484295105</v>
      </c>
      <c r="J29" s="124">
        <f>IF('内訳詳細(Detail)'!J29="-","-",'内訳詳細(Detail)'!J29/'為替換算(currency conversion)'!$B$3)</f>
        <v>2284.7516435354273</v>
      </c>
      <c r="K29" s="121">
        <f>IF('内訳詳細(Detail)'!K29="-","-",'内訳詳細(Detail)'!K29/'為替換算(currency conversion)'!$B$3)</f>
        <v>514.44485025566109</v>
      </c>
      <c r="L29" s="123">
        <f>IF('内訳詳細(Detail)'!L29="-","-",'内訳詳細(Detail)'!L29/'為替換算(currency conversion)'!$B$3)</f>
        <v>793.13367421475527</v>
      </c>
      <c r="M29" s="125">
        <f>IF('内訳詳細(Detail)'!M29="-","-",'内訳詳細(Detail)'!M29/'為替換算(currency conversion)'!$B$3)</f>
        <v>1163.3308984660337</v>
      </c>
      <c r="N29" s="124">
        <f>IF('内訳詳細(Detail)'!N29="-","-",'内訳詳細(Detail)'!N29/'為替換算(currency conversion)'!$B$3)</f>
        <v>1775.7030679327977</v>
      </c>
      <c r="O29" s="121">
        <f>IF('内訳詳細(Detail)'!O29="-","-",'内訳詳細(Detail)'!O29/'為替換算(currency conversion)'!$B$3)</f>
        <v>499.89956172388605</v>
      </c>
      <c r="P29" s="123">
        <f>IF('内訳詳細(Detail)'!P29="-","-",'内訳詳細(Detail)'!P29/'為替換算(currency conversion)'!$B$3)</f>
        <v>1456.9667640613586</v>
      </c>
      <c r="Q29" s="125">
        <f>IF('内訳詳細(Detail)'!Q29="-","-",'内訳詳細(Detail)'!Q29/'為替換算(currency conversion)'!$B$3)</f>
        <v>1846.9594594594596</v>
      </c>
      <c r="R29" s="124">
        <f>IF('内訳詳細(Detail)'!R29="-","-",'内訳詳細(Detail)'!R29/'為替換算(currency conversion)'!$B$3)</f>
        <v>2568.781957633309</v>
      </c>
      <c r="S29" s="121">
        <f>IF('内訳詳細(Detail)'!S29="-","-",'内訳詳細(Detail)'!S29/'為替換算(currency conversion)'!$B$3)</f>
        <v>1236.1851716581448</v>
      </c>
      <c r="T29" s="123">
        <f>IF('内訳詳細(Detail)'!T29="-","-",'内訳詳細(Detail)'!T29/'為替換算(currency conversion)'!$B$3)</f>
        <v>1479.4740686632579</v>
      </c>
      <c r="U29" s="125">
        <f>IF('内訳詳細(Detail)'!U29="-","-",'内訳詳細(Detail)'!U29/'為替換算(currency conversion)'!$B$3)</f>
        <v>1891.5175310445582</v>
      </c>
      <c r="V29" s="124">
        <f>IF('内訳詳細(Detail)'!V29="-","-",'内訳詳細(Detail)'!V29/'為替換算(currency conversion)'!$B$3)</f>
        <v>2562.335646457268</v>
      </c>
      <c r="W29" s="121">
        <f>IF('内訳詳細(Detail)'!W29="-","-",'内訳詳細(Detail)'!W29/'為替換算(currency conversion)'!$B$3)</f>
        <v>851.89919649379112</v>
      </c>
      <c r="X29" s="717"/>
      <c r="Y29" s="716"/>
      <c r="Z29" s="718"/>
    </row>
    <row r="30" spans="1:26" s="115" customFormat="1" ht="18" customHeight="1">
      <c r="A30" s="107"/>
      <c r="B30" s="553"/>
      <c r="C30" s="558" t="s">
        <v>71</v>
      </c>
      <c r="D30" s="559" t="s">
        <v>72</v>
      </c>
      <c r="E30" s="560" t="s">
        <v>4</v>
      </c>
      <c r="F30" s="561" t="s">
        <v>73</v>
      </c>
      <c r="G30" s="131">
        <f>IF('内訳詳細(Detail)'!G30="-","-",'内訳詳細(Detail)'!G30/'為替換算(currency conversion)'!$B$3)</f>
        <v>319.55807158509862</v>
      </c>
      <c r="H30" s="159">
        <f>IF('内訳詳細(Detail)'!H30="-","-",'内訳詳細(Detail)'!H30/'為替換算(currency conversion)'!$B$3)</f>
        <v>460.06208911614317</v>
      </c>
      <c r="I30" s="135">
        <f>IF('内訳詳細(Detail)'!I30="-","-",'内訳詳細(Detail)'!I30/'為替換算(currency conversion)'!$B$3)</f>
        <v>777.44704163623089</v>
      </c>
      <c r="J30" s="134">
        <f>IF('内訳詳細(Detail)'!J30="-","-",'内訳詳細(Detail)'!J30/'為替換算(currency conversion)'!$B$3)</f>
        <v>1016.5266617969321</v>
      </c>
      <c r="K30" s="131">
        <f>IF('内訳詳細(Detail)'!K30="-","-",'内訳詳細(Detail)'!K30/'為替換算(currency conversion)'!$B$3)</f>
        <v>209.13988312636963</v>
      </c>
      <c r="L30" s="159">
        <f>IF('内訳詳細(Detail)'!L30="-","-",'内訳詳細(Detail)'!L30/'為替換算(currency conversion)'!$B$3)</f>
        <v>392.41234477720968</v>
      </c>
      <c r="M30" s="135">
        <f>IF('内訳詳細(Detail)'!M30="-","-",'内訳詳細(Detail)'!M30/'為替換算(currency conversion)'!$B$3)</f>
        <v>677.42878013148288</v>
      </c>
      <c r="N30" s="134">
        <f>IF('内訳詳細(Detail)'!N30="-","-",'内訳詳細(Detail)'!N30/'為替換算(currency conversion)'!$B$3)</f>
        <v>1041.0427319211103</v>
      </c>
      <c r="O30" s="131">
        <f>IF('内訳詳細(Detail)'!O30="-","-",'内訳詳細(Detail)'!O30/'為替換算(currency conversion)'!$B$3)</f>
        <v>241.19795471146824</v>
      </c>
      <c r="P30" s="159">
        <f>IF('内訳詳細(Detail)'!P30="-","-",'内訳詳細(Detail)'!P30/'為替換算(currency conversion)'!$B$3)</f>
        <v>508.82030679327977</v>
      </c>
      <c r="Q30" s="135">
        <f>IF('内訳詳細(Detail)'!Q30="-","-",'内訳詳細(Detail)'!Q30/'為替換算(currency conversion)'!$B$3)</f>
        <v>753.2870708546385</v>
      </c>
      <c r="R30" s="134">
        <f>IF('内訳詳細(Detail)'!R30="-","-",'内訳詳細(Detail)'!R30/'為替換算(currency conversion)'!$B$3)</f>
        <v>1038.4587289992696</v>
      </c>
      <c r="S30" s="131">
        <f>IF('内訳詳細(Detail)'!S30="-","-",'内訳詳細(Detail)'!S30/'為替換算(currency conversion)'!$B$3)</f>
        <v>135.436449963477</v>
      </c>
      <c r="T30" s="159">
        <f>IF('内訳詳細(Detail)'!T30="-","-",'内訳詳細(Detail)'!T30/'為替換算(currency conversion)'!$B$3)</f>
        <v>380.8802045288532</v>
      </c>
      <c r="U30" s="135">
        <f>IF('内訳詳細(Detail)'!U30="-","-",'内訳詳細(Detail)'!U30/'為替換算(currency conversion)'!$B$3)</f>
        <v>720.41636230825418</v>
      </c>
      <c r="V30" s="134">
        <f>IF('内訳詳細(Detail)'!V30="-","-",'内訳詳細(Detail)'!V30/'為替換算(currency conversion)'!$B$3)</f>
        <v>990.37618699780865</v>
      </c>
      <c r="W30" s="131">
        <f>IF('内訳詳細(Detail)'!W30="-","-",'内訳詳細(Detail)'!W30/'為替換算(currency conversion)'!$B$3)</f>
        <v>256.26369612856098</v>
      </c>
      <c r="X30" s="729"/>
      <c r="Y30" s="719"/>
      <c r="Z30" s="721"/>
    </row>
    <row r="31" spans="1:26" s="115" customFormat="1" ht="18" customHeight="1">
      <c r="A31" s="107"/>
      <c r="B31" s="916" t="s">
        <v>19</v>
      </c>
      <c r="C31" s="898"/>
      <c r="D31" s="898"/>
      <c r="E31" s="136" t="s">
        <v>31</v>
      </c>
      <c r="F31" s="137" t="s">
        <v>33</v>
      </c>
      <c r="G31" s="138">
        <f>IF('内訳詳細(Detail)'!G31="-","-",'内訳詳細(Detail)'!G31/'為替換算(currency conversion)'!$B$3)</f>
        <v>864.15266617969326</v>
      </c>
      <c r="H31" s="155">
        <f>IF('内訳詳細(Detail)'!H31="-","-",'内訳詳細(Detail)'!H31/'為替換算(currency conversion)'!$B$3)</f>
        <v>1512.3447772096422</v>
      </c>
      <c r="I31" s="142">
        <f>IF('内訳詳細(Detail)'!I31="-","-",'内訳詳細(Detail)'!I31/'為替換算(currency conversion)'!$B$3)</f>
        <v>2401.3970051132214</v>
      </c>
      <c r="J31" s="141">
        <f>IF('内訳詳細(Detail)'!J31="-","-",'内訳詳細(Detail)'!J31/'為替換算(currency conversion)'!$B$3)</f>
        <v>3729.894083272462</v>
      </c>
      <c r="K31" s="138">
        <f>IF('内訳詳細(Detail)'!K31="-","-",'内訳詳細(Detail)'!K31/'為替換算(currency conversion)'!$B$3)</f>
        <v>1335.8108108108108</v>
      </c>
      <c r="L31" s="155">
        <f>IF('内訳詳細(Detail)'!L31="-","-",'内訳詳細(Detail)'!L31/'為替換算(currency conversion)'!$B$3)</f>
        <v>2054.7114682249817</v>
      </c>
      <c r="M31" s="142">
        <f>IF('内訳詳細(Detail)'!M31="-","-",'内訳詳細(Detail)'!M31/'為替換算(currency conversion)'!$B$3)</f>
        <v>2926.5248356464572</v>
      </c>
      <c r="N31" s="141">
        <f>IF('内訳詳細(Detail)'!N31="-","-",'内訳詳細(Detail)'!N31/'為替換算(currency conversion)'!$B$3)</f>
        <v>4183.8385682980279</v>
      </c>
      <c r="O31" s="138">
        <f>IF('内訳詳細(Detail)'!O31="-","-",'内訳詳細(Detail)'!O31/'為替換算(currency conversion)'!$B$3)</f>
        <v>835.08035062089118</v>
      </c>
      <c r="P31" s="155">
        <f>IF('内訳詳細(Detail)'!P31="-","-",'内訳詳細(Detail)'!P31/'為替換算(currency conversion)'!$B$3)</f>
        <v>1742.8049671292915</v>
      </c>
      <c r="Q31" s="142">
        <f>IF('内訳詳細(Detail)'!Q31="-","-",'内訳詳細(Detail)'!Q31/'為替換算(currency conversion)'!$B$3)</f>
        <v>2508.655953250548</v>
      </c>
      <c r="R31" s="141">
        <f>IF('内訳詳細(Detail)'!R31="-","-",'内訳詳細(Detail)'!R31/'為替換算(currency conversion)'!$B$3)</f>
        <v>3932.6972242512784</v>
      </c>
      <c r="S31" s="138">
        <f>IF('内訳詳細(Detail)'!S31="-","-",'内訳詳細(Detail)'!S31/'為替換算(currency conversion)'!$B$3)</f>
        <v>1558.8568298027758</v>
      </c>
      <c r="T31" s="155">
        <f>IF('内訳詳細(Detail)'!T31="-","-",'内訳詳細(Detail)'!T31/'為替換算(currency conversion)'!$B$3)</f>
        <v>2355.5880204528853</v>
      </c>
      <c r="U31" s="142">
        <f>IF('内訳詳細(Detail)'!U31="-","-",'内訳詳細(Detail)'!U31/'為替換算(currency conversion)'!$B$3)</f>
        <v>3267.7684441197957</v>
      </c>
      <c r="V31" s="141">
        <f>IF('内訳詳細(Detail)'!V31="-","-",'内訳詳細(Detail)'!V31/'為替換算(currency conversion)'!$B$3)</f>
        <v>4950.2373995617245</v>
      </c>
      <c r="W31" s="138">
        <f>IF('内訳詳細(Detail)'!W31="-","-",'内訳詳細(Detail)'!W31/'為替換算(currency conversion)'!$B$3)</f>
        <v>1194.9598246895544</v>
      </c>
      <c r="X31" s="727"/>
      <c r="Y31" s="722"/>
      <c r="Z31" s="724"/>
    </row>
    <row r="32" spans="1:26" s="115" customFormat="1" ht="42.75" customHeight="1">
      <c r="A32" s="107"/>
      <c r="B32" s="116"/>
      <c r="C32" s="117" t="s">
        <v>68</v>
      </c>
      <c r="D32" s="118" t="s">
        <v>74</v>
      </c>
      <c r="E32" s="119" t="s">
        <v>4</v>
      </c>
      <c r="F32" s="120" t="s">
        <v>417</v>
      </c>
      <c r="G32" s="121">
        <f>IF('内訳詳細(Detail)'!G32="-","-",'内訳詳細(Detail)'!G32/'為替換算(currency conversion)'!$B$3)</f>
        <v>593.75456537618697</v>
      </c>
      <c r="H32" s="123">
        <f>IF('内訳詳細(Detail)'!H32="-","-",'内訳詳細(Detail)'!H32/'為替換算(currency conversion)'!$B$3)</f>
        <v>1091.7366691015341</v>
      </c>
      <c r="I32" s="125">
        <f>IF('内訳詳細(Detail)'!I32="-","-",'内訳詳細(Detail)'!I32/'為替換算(currency conversion)'!$B$3)</f>
        <v>1749.4978086194303</v>
      </c>
      <c r="J32" s="124">
        <f>IF('内訳詳細(Detail)'!J32="-","-",'内訳詳細(Detail)'!J32/'為替換算(currency conversion)'!$B$3)</f>
        <v>2846.7129291453616</v>
      </c>
      <c r="K32" s="121">
        <f>IF('内訳詳細(Detail)'!K32="-","-",'内訳詳細(Detail)'!K32/'為替換算(currency conversion)'!$B$3)</f>
        <v>1099.9726077428782</v>
      </c>
      <c r="L32" s="123">
        <f>IF('内訳詳細(Detail)'!L32="-","-",'内訳詳細(Detail)'!L32/'為替換算(currency conversion)'!$B$3)</f>
        <v>1616.6088385682981</v>
      </c>
      <c r="M32" s="125">
        <f>IF('内訳詳細(Detail)'!M32="-","-",'内訳詳細(Detail)'!M32/'為替換算(currency conversion)'!$B$3)</f>
        <v>2336.5595325054787</v>
      </c>
      <c r="N32" s="124">
        <f>IF('内訳詳細(Detail)'!N32="-","-",'内訳詳細(Detail)'!N32/'為替換算(currency conversion)'!$B$3)</f>
        <v>3303.5153396639885</v>
      </c>
      <c r="O32" s="121">
        <f>IF('内訳詳細(Detail)'!O32="-","-",'内訳詳細(Detail)'!O32/'為替換算(currency conversion)'!$B$3)</f>
        <v>628.74360847333821</v>
      </c>
      <c r="P32" s="123">
        <f>IF('内訳詳細(Detail)'!P32="-","-",'内訳詳細(Detail)'!P32/'為替換算(currency conversion)'!$B$3)</f>
        <v>1142.3849525200876</v>
      </c>
      <c r="Q32" s="125">
        <f>IF('内訳詳細(Detail)'!Q32="-","-",'内訳詳細(Detail)'!Q32/'為替換算(currency conversion)'!$B$3)</f>
        <v>1731.3823959094229</v>
      </c>
      <c r="R32" s="124">
        <f>IF('内訳詳細(Detail)'!R32="-","-",'内訳詳細(Detail)'!R32/'為替換算(currency conversion)'!$B$3)</f>
        <v>2701.0500365230096</v>
      </c>
      <c r="S32" s="121">
        <f>IF('内訳詳細(Detail)'!S32="-","-",'内訳詳細(Detail)'!S32/'為替換算(currency conversion)'!$B$3)</f>
        <v>1332.9528853177503</v>
      </c>
      <c r="T32" s="123">
        <f>IF('内訳詳細(Detail)'!T32="-","-",'内訳詳細(Detail)'!T32/'為替換算(currency conversion)'!$B$3)</f>
        <v>1933.2542001460922</v>
      </c>
      <c r="U32" s="125">
        <f>IF('内訳詳細(Detail)'!U32="-","-",'内訳詳細(Detail)'!U32/'為替換算(currency conversion)'!$B$3)</f>
        <v>2621.6672753834919</v>
      </c>
      <c r="V32" s="124">
        <f>IF('内訳詳細(Detail)'!V32="-","-",'内訳詳細(Detail)'!V32/'為替換算(currency conversion)'!$B$3)</f>
        <v>3942.7501826150478</v>
      </c>
      <c r="W32" s="121">
        <f>IF('内訳詳細(Detail)'!W32="-","-",'内訳詳細(Detail)'!W32/'為替換算(currency conversion)'!$B$3)</f>
        <v>934.50511322132945</v>
      </c>
      <c r="X32" s="717"/>
      <c r="Y32" s="716"/>
      <c r="Z32" s="718"/>
    </row>
    <row r="33" spans="1:26" s="115" customFormat="1" ht="44.25" customHeight="1">
      <c r="A33" s="107"/>
      <c r="B33" s="116"/>
      <c r="C33" s="127" t="s">
        <v>71</v>
      </c>
      <c r="D33" s="128" t="s">
        <v>76</v>
      </c>
      <c r="E33" s="129" t="s">
        <v>4</v>
      </c>
      <c r="F33" s="148" t="s">
        <v>78</v>
      </c>
      <c r="G33" s="131">
        <f>IF('内訳詳細(Detail)'!G33="-","-",'内訳詳細(Detail)'!G33/'為替換算(currency conversion)'!$B$3)</f>
        <v>240.2300949598247</v>
      </c>
      <c r="H33" s="159">
        <f>IF('内訳詳細(Detail)'!H33="-","-",'内訳詳細(Detail)'!H33/'為替換算(currency conversion)'!$B$3)</f>
        <v>361.15777940102265</v>
      </c>
      <c r="I33" s="135">
        <f>IF('内訳詳細(Detail)'!I33="-","-",'内訳詳細(Detail)'!I33/'為替換算(currency conversion)'!$B$3)</f>
        <v>558.92987582176772</v>
      </c>
      <c r="J33" s="134">
        <f>IF('内訳詳細(Detail)'!J33="-","-",'内訳詳細(Detail)'!J33/'為替換算(currency conversion)'!$B$3)</f>
        <v>737.11650840029222</v>
      </c>
      <c r="K33" s="131">
        <f>IF('内訳詳細(Detail)'!K33="-","-",'内訳詳細(Detail)'!K33/'為替換算(currency conversion)'!$B$3)</f>
        <v>131.42804967129291</v>
      </c>
      <c r="L33" s="159">
        <f>IF('内訳詳細(Detail)'!L33="-","-",'内訳詳細(Detail)'!L33/'為替換算(currency conversion)'!$B$3)</f>
        <v>302.3648648648649</v>
      </c>
      <c r="M33" s="135">
        <f>IF('内訳詳細(Detail)'!M33="-","-",'内訳詳細(Detail)'!M33/'為替換算(currency conversion)'!$B$3)</f>
        <v>419.58546384222063</v>
      </c>
      <c r="N33" s="134">
        <f>IF('内訳詳細(Detail)'!N33="-","-",'内訳詳細(Detail)'!N33/'為替換算(currency conversion)'!$B$3)</f>
        <v>638.65960555149752</v>
      </c>
      <c r="O33" s="131">
        <f>IF('内訳詳細(Detail)'!O33="-","-",'内訳詳細(Detail)'!O33/'為替換算(currency conversion)'!$B$3)</f>
        <v>146.60336011687363</v>
      </c>
      <c r="P33" s="159">
        <f>IF('内訳詳細(Detail)'!P33="-","-",'内訳詳細(Detail)'!P33/'為替換算(currency conversion)'!$B$3)</f>
        <v>500.10043827611395</v>
      </c>
      <c r="Q33" s="135">
        <f>IF('内訳詳細(Detail)'!Q33="-","-",'内訳詳細(Detail)'!Q33/'為替換算(currency conversion)'!$B$3)</f>
        <v>637.54565376186997</v>
      </c>
      <c r="R33" s="134">
        <f>IF('内訳詳細(Detail)'!R33="-","-",'内訳詳細(Detail)'!R33/'為替換算(currency conversion)'!$B$3)</f>
        <v>1037.4452154857561</v>
      </c>
      <c r="S33" s="131">
        <f>IF('内訳詳細(Detail)'!S33="-","-",'内訳詳細(Detail)'!S33/'為替換算(currency conversion)'!$B$3)</f>
        <v>144.43937180423669</v>
      </c>
      <c r="T33" s="159">
        <f>IF('内訳詳細(Detail)'!T33="-","-",'内訳詳細(Detail)'!T33/'為替換算(currency conversion)'!$B$3)</f>
        <v>286.12125639152669</v>
      </c>
      <c r="U33" s="135">
        <f>IF('内訳詳細(Detail)'!U33="-","-",'内訳詳細(Detail)'!U33/'為替換算(currency conversion)'!$B$3)</f>
        <v>446.6946676406136</v>
      </c>
      <c r="V33" s="134">
        <f>IF('内訳詳細(Detail)'!V33="-","-",'内訳詳細(Detail)'!V33/'為替換算(currency conversion)'!$B$3)</f>
        <v>758.45507669832</v>
      </c>
      <c r="W33" s="131">
        <f>IF('内訳詳細(Detail)'!W33="-","-",'内訳詳細(Detail)'!W33/'為替換算(currency conversion)'!$B$3)</f>
        <v>176.63440467494522</v>
      </c>
      <c r="X33" s="729"/>
      <c r="Y33" s="719"/>
      <c r="Z33" s="721"/>
    </row>
    <row r="34" spans="1:26" s="115" customFormat="1" ht="18" customHeight="1">
      <c r="A34" s="107"/>
      <c r="B34" s="916" t="s">
        <v>21</v>
      </c>
      <c r="C34" s="898"/>
      <c r="D34" s="898"/>
      <c r="E34" s="136" t="s">
        <v>4</v>
      </c>
      <c r="F34" s="154" t="s">
        <v>34</v>
      </c>
      <c r="G34" s="138">
        <f>IF('内訳詳細(Detail)'!G34="-","-",'内訳詳細(Detail)'!G34/'為替換算(currency conversion)'!$B$3)</f>
        <v>697.84514243973706</v>
      </c>
      <c r="H34" s="155">
        <f>IF('内訳詳細(Detail)'!H34="-","-",'内訳詳細(Detail)'!H34/'為替換算(currency conversion)'!$B$3)</f>
        <v>1210.6738495252009</v>
      </c>
      <c r="I34" s="142">
        <f>IF('内訳詳細(Detail)'!I34="-","-",'内訳詳細(Detail)'!I34/'為替換算(currency conversion)'!$B$3)</f>
        <v>1887.1895544192841</v>
      </c>
      <c r="J34" s="141">
        <f>IF('内訳詳細(Detail)'!J34="-","-",'内訳詳細(Detail)'!J34/'為替換算(currency conversion)'!$B$3)</f>
        <v>2706.8206720233748</v>
      </c>
      <c r="K34" s="138">
        <f>IF('内訳詳細(Detail)'!K34="-","-",'内訳詳細(Detail)'!K34/'為替換算(currency conversion)'!$B$3)</f>
        <v>706.391526661797</v>
      </c>
      <c r="L34" s="155">
        <f>IF('内訳詳細(Detail)'!L34="-","-",'内訳詳細(Detail)'!L34/'為替換算(currency conversion)'!$B$3)</f>
        <v>1316.1979547114684</v>
      </c>
      <c r="M34" s="142">
        <f>IF('内訳詳細(Detail)'!M34="-","-",'内訳詳細(Detail)'!M34/'為替換算(currency conversion)'!$B$3)</f>
        <v>1980.4693206720235</v>
      </c>
      <c r="N34" s="141">
        <f>IF('内訳詳細(Detail)'!N34="-","-",'内訳詳細(Detail)'!N34/'為替換算(currency conversion)'!$B$3)</f>
        <v>2809.5233747260777</v>
      </c>
      <c r="O34" s="138">
        <f>IF('内訳詳細(Detail)'!O34="-","-",'内訳詳細(Detail)'!O34/'為替換算(currency conversion)'!$B$3)</f>
        <v>735.72863403944484</v>
      </c>
      <c r="P34" s="155">
        <f>IF('内訳詳細(Detail)'!P34="-","-",'内訳詳細(Detail)'!P34/'為替換算(currency conversion)'!$B$3)</f>
        <v>1437.9747991234478</v>
      </c>
      <c r="Q34" s="142">
        <f>IF('内訳詳細(Detail)'!Q34="-","-",'内訳詳細(Detail)'!Q34/'為替換算(currency conversion)'!$B$3)</f>
        <v>2250.6300219138056</v>
      </c>
      <c r="R34" s="141">
        <f>IF('内訳詳細(Detail)'!R34="-","-",'内訳詳細(Detail)'!R34/'為替換算(currency conversion)'!$B$3)</f>
        <v>3130.4510591672756</v>
      </c>
      <c r="S34" s="138">
        <f>IF('内訳詳細(Detail)'!S34="-","-",'内訳詳細(Detail)'!S34/'為替換算(currency conversion)'!$B$3)</f>
        <v>784.46859021183343</v>
      </c>
      <c r="T34" s="155">
        <f>IF('内訳詳細(Detail)'!T34="-","-",'内訳詳細(Detail)'!T34/'為替換算(currency conversion)'!$B$3)</f>
        <v>1491.6910153396641</v>
      </c>
      <c r="U34" s="142">
        <f>IF('内訳詳細(Detail)'!U34="-","-",'内訳詳細(Detail)'!U34/'為替換算(currency conversion)'!$B$3)</f>
        <v>2277.3009495982469</v>
      </c>
      <c r="V34" s="141">
        <f>IF('内訳詳細(Detail)'!V34="-","-",'内訳詳細(Detail)'!V34/'為替換算(currency conversion)'!$B$3)</f>
        <v>3140.7596785975165</v>
      </c>
      <c r="W34" s="138">
        <f>IF('内訳詳細(Detail)'!W34="-","-",'内訳詳細(Detail)'!W34/'為替換算(currency conversion)'!$B$3)</f>
        <v>833.1537618699781</v>
      </c>
      <c r="X34" s="727"/>
      <c r="Y34" s="722"/>
      <c r="Z34" s="724"/>
    </row>
    <row r="35" spans="1:26" s="115" customFormat="1" ht="44.25" customHeight="1">
      <c r="A35" s="107"/>
      <c r="B35" s="116"/>
      <c r="C35" s="117" t="s">
        <v>68</v>
      </c>
      <c r="D35" s="118" t="s">
        <v>80</v>
      </c>
      <c r="E35" s="119" t="s">
        <v>4</v>
      </c>
      <c r="F35" s="120" t="s">
        <v>418</v>
      </c>
      <c r="G35" s="121">
        <f>IF('内訳詳細(Detail)'!G35="-","-",'内訳詳細(Detail)'!G35/'為替換算(currency conversion)'!$B$3)</f>
        <v>212.04346238130023</v>
      </c>
      <c r="H35" s="123">
        <f>IF('内訳詳細(Detail)'!H35="-","-",'内訳詳細(Detail)'!H35/'為替換算(currency conversion)'!$B$3)</f>
        <v>336.33126369612859</v>
      </c>
      <c r="I35" s="125">
        <f>IF('内訳詳細(Detail)'!I35="-","-",'内訳詳細(Detail)'!I35/'為替換算(currency conversion)'!$B$3)</f>
        <v>525.97699050401752</v>
      </c>
      <c r="J35" s="124">
        <f>IF('内訳詳細(Detail)'!J35="-","-",'内訳詳細(Detail)'!J35/'為替換算(currency conversion)'!$B$3)</f>
        <v>696.74945215485764</v>
      </c>
      <c r="K35" s="121">
        <f>IF('内訳詳細(Detail)'!K35="-","-",'内訳詳細(Detail)'!K35/'為替換算(currency conversion)'!$B$3)</f>
        <v>172.12381300219138</v>
      </c>
      <c r="L35" s="123">
        <f>IF('内訳詳細(Detail)'!L35="-","-",'内訳詳細(Detail)'!L35/'為替換算(currency conversion)'!$B$3)</f>
        <v>308.01680058436818</v>
      </c>
      <c r="M35" s="125">
        <f>IF('内訳詳細(Detail)'!M35="-","-",'内訳詳細(Detail)'!M35/'為替換算(currency conversion)'!$B$3)</f>
        <v>469.32980277574876</v>
      </c>
      <c r="N35" s="124">
        <f>IF('内訳詳細(Detail)'!N35="-","-",'内訳詳細(Detail)'!N35/'為替換算(currency conversion)'!$B$3)</f>
        <v>666.28013148283424</v>
      </c>
      <c r="O35" s="121">
        <f>IF('内訳詳細(Detail)'!O35="-","-",'内訳詳細(Detail)'!O35/'為替換算(currency conversion)'!$B$3)</f>
        <v>169.81373265157049</v>
      </c>
      <c r="P35" s="123">
        <f>IF('内訳詳細(Detail)'!P35="-","-",'内訳詳細(Detail)'!P35/'為替換算(currency conversion)'!$B$3)</f>
        <v>323.31081081081084</v>
      </c>
      <c r="Q35" s="125">
        <f>IF('内訳詳細(Detail)'!Q35="-","-",'内訳詳細(Detail)'!Q35/'為替換算(currency conversion)'!$B$3)</f>
        <v>516.43535427319216</v>
      </c>
      <c r="R35" s="124">
        <f>IF('内訳詳細(Detail)'!R35="-","-",'内訳詳細(Detail)'!R35/'為替換算(currency conversion)'!$B$3)</f>
        <v>718.03323593864138</v>
      </c>
      <c r="S35" s="121">
        <f>IF('内訳詳細(Detail)'!S35="-","-",'内訳詳細(Detail)'!S35/'為替換算(currency conversion)'!$B$3)</f>
        <v>198.43864134404674</v>
      </c>
      <c r="T35" s="123">
        <f>IF('内訳詳細(Detail)'!T35="-","-",'内訳詳細(Detail)'!T35/'為替換算(currency conversion)'!$B$3)</f>
        <v>392.5584368151936</v>
      </c>
      <c r="U35" s="125">
        <f>IF('内訳詳細(Detail)'!U35="-","-",'内訳詳細(Detail)'!U35/'為替換算(currency conversion)'!$B$3)</f>
        <v>619.10153396639885</v>
      </c>
      <c r="V35" s="124">
        <f>IF('内訳詳細(Detail)'!V35="-","-",'内訳詳細(Detail)'!V35/'為替換算(currency conversion)'!$B$3)</f>
        <v>814.73703433162893</v>
      </c>
      <c r="W35" s="121">
        <f>IF('内訳詳細(Detail)'!W35="-","-",'内訳詳細(Detail)'!W35/'為替換算(currency conversion)'!$B$3)</f>
        <v>207.10372534696859</v>
      </c>
      <c r="X35" s="717"/>
      <c r="Y35" s="716"/>
      <c r="Z35" s="718"/>
    </row>
    <row r="36" spans="1:26" s="115" customFormat="1" ht="18" customHeight="1">
      <c r="A36" s="107"/>
      <c r="B36" s="116"/>
      <c r="C36" s="127" t="s">
        <v>71</v>
      </c>
      <c r="D36" s="156" t="s">
        <v>82</v>
      </c>
      <c r="E36" s="92" t="s">
        <v>4</v>
      </c>
      <c r="F36" s="24" t="s">
        <v>83</v>
      </c>
      <c r="G36" s="157">
        <f>IF('内訳詳細(Detail)'!G36="-","-",'内訳詳細(Detail)'!G36/'為替換算(currency conversion)'!$B$3)</f>
        <v>359.41380569758951</v>
      </c>
      <c r="H36" s="196">
        <f>IF('内訳詳細(Detail)'!H36="-","-",'内訳詳細(Detail)'!H36/'為替換算(currency conversion)'!$B$3)</f>
        <v>579.31884587289994</v>
      </c>
      <c r="I36" s="161">
        <f>IF('内訳詳細(Detail)'!I36="-","-",'内訳詳細(Detail)'!I36/'為替換算(currency conversion)'!$B$3)</f>
        <v>947.40686632578524</v>
      </c>
      <c r="J36" s="160">
        <f>IF('内訳詳細(Detail)'!J36="-","-",'内訳詳細(Detail)'!J36/'為替換算(currency conversion)'!$B$3)</f>
        <v>1646.7403214024837</v>
      </c>
      <c r="K36" s="157">
        <f>IF('内訳詳細(Detail)'!K36="-","-",'内訳詳細(Detail)'!K36/'為替換算(currency conversion)'!$B$3)</f>
        <v>430.45105916727539</v>
      </c>
      <c r="L36" s="196">
        <f>IF('内訳詳細(Detail)'!L36="-","-",'内訳詳細(Detail)'!L36/'為替換算(currency conversion)'!$B$3)</f>
        <v>804.83016800584369</v>
      </c>
      <c r="M36" s="161">
        <f>IF('内訳詳細(Detail)'!M36="-","-",'内訳詳細(Detail)'!M36/'為替換算(currency conversion)'!$B$3)</f>
        <v>1219.5215485756028</v>
      </c>
      <c r="N36" s="160">
        <f>IF('内訳詳細(Detail)'!N36="-","-",'内訳詳細(Detail)'!N36/'為替換算(currency conversion)'!$B$3)</f>
        <v>1723.6760409057706</v>
      </c>
      <c r="O36" s="157">
        <f>IF('内訳詳細(Detail)'!O36="-","-",'内訳詳細(Detail)'!O36/'為替換算(currency conversion)'!$B$3)</f>
        <v>465.55880204528853</v>
      </c>
      <c r="P36" s="196">
        <f>IF('内訳詳細(Detail)'!P36="-","-",'内訳詳細(Detail)'!P36/'為替換算(currency conversion)'!$B$3)</f>
        <v>894.49415631848069</v>
      </c>
      <c r="Q36" s="161">
        <f>IF('内訳詳細(Detail)'!Q36="-","-",'内訳詳細(Detail)'!Q36/'為替換算(currency conversion)'!$B$3)</f>
        <v>1399.9452154857561</v>
      </c>
      <c r="R36" s="160">
        <f>IF('内訳詳細(Detail)'!R36="-","-",'内訳詳細(Detail)'!R36/'為替換算(currency conversion)'!$B$3)</f>
        <v>1968.3984660336012</v>
      </c>
      <c r="S36" s="157">
        <f>IF('内訳詳細(Detail)'!S36="-","-",'内訳詳細(Detail)'!S36/'為替換算(currency conversion)'!$B$3)</f>
        <v>469.86851716581447</v>
      </c>
      <c r="T36" s="196">
        <f>IF('内訳詳細(Detail)'!T36="-","-",'内訳詳細(Detail)'!T36/'為替換算(currency conversion)'!$B$3)</f>
        <v>864.85573411249095</v>
      </c>
      <c r="U36" s="161">
        <f>IF('内訳詳細(Detail)'!U36="-","-",'内訳詳細(Detail)'!U36/'為替換算(currency conversion)'!$B$3)</f>
        <v>1345.1880934989044</v>
      </c>
      <c r="V36" s="160">
        <f>IF('内訳詳細(Detail)'!V36="-","-",'内訳詳細(Detail)'!V36/'為替換算(currency conversion)'!$B$3)</f>
        <v>1912.627830533236</v>
      </c>
      <c r="W36" s="157">
        <f>IF('内訳詳細(Detail)'!W36="-","-",'内訳詳細(Detail)'!W36/'為替換算(currency conversion)'!$B$3)</f>
        <v>523.30168005843689</v>
      </c>
      <c r="X36" s="740"/>
      <c r="Y36" s="728"/>
      <c r="Z36" s="730"/>
    </row>
    <row r="37" spans="1:26" s="115" customFormat="1" ht="44.25" customHeight="1" thickBot="1">
      <c r="A37" s="107"/>
      <c r="B37" s="162"/>
      <c r="C37" s="163"/>
      <c r="D37" s="164" t="s">
        <v>84</v>
      </c>
      <c r="E37" s="165" t="s">
        <v>4</v>
      </c>
      <c r="F37" s="166" t="s">
        <v>103</v>
      </c>
      <c r="G37" s="167">
        <f>IF('内訳詳細(Detail)'!G37="-","-",'内訳詳細(Detail)'!G37/'為替換算(currency conversion)'!$B$3)</f>
        <v>110.427319211103</v>
      </c>
      <c r="H37" s="169">
        <f>IF('内訳詳細(Detail)'!H37="-","-",'内訳詳細(Detail)'!H37/'為替換算(currency conversion)'!$B$3)</f>
        <v>260.26296566837107</v>
      </c>
      <c r="I37" s="171">
        <f>IF('内訳詳細(Detail)'!I37="-","-",'内訳詳細(Detail)'!I37/'為替換算(currency conversion)'!$B$3)</f>
        <v>363.16654492330167</v>
      </c>
      <c r="J37" s="170">
        <f>IF('内訳詳細(Detail)'!J37="-","-",'内訳詳細(Detail)'!J37/'為替換算(currency conversion)'!$B$3)</f>
        <v>292.12016070124179</v>
      </c>
      <c r="K37" s="167">
        <f>IF('内訳詳細(Detail)'!K37="-","-",'内訳詳細(Detail)'!K37/'為替換算(currency conversion)'!$B$3)</f>
        <v>87.46347699050402</v>
      </c>
      <c r="L37" s="169">
        <f>IF('内訳詳細(Detail)'!L37="-","-",'内訳詳細(Detail)'!L37/'為替換算(currency conversion)'!$B$3)</f>
        <v>167.49452154857562</v>
      </c>
      <c r="M37" s="171">
        <f>IF('内訳詳細(Detail)'!M37="-","-",'内訳詳細(Detail)'!M37/'為替換算(currency conversion)'!$B$3)</f>
        <v>241.33491599707816</v>
      </c>
      <c r="N37" s="170">
        <f>IF('内訳詳細(Detail)'!N37="-","-",'内訳詳細(Detail)'!N37/'為替換算(currency conversion)'!$B$3)</f>
        <v>346.77684441197954</v>
      </c>
      <c r="O37" s="167">
        <f>IF('内訳詳細(Detail)'!O37="-","-",'内訳詳細(Detail)'!O37/'為替換算(currency conversion)'!$B$3)</f>
        <v>83.719868517165821</v>
      </c>
      <c r="P37" s="169">
        <f>IF('内訳詳細(Detail)'!P37="-","-",'内訳詳細(Detail)'!P37/'為替換算(currency conversion)'!$B$3)</f>
        <v>180.59715120525931</v>
      </c>
      <c r="Q37" s="171">
        <f>IF('内訳詳細(Detail)'!Q37="-","-",'内訳詳細(Detail)'!Q37/'為替換算(currency conversion)'!$B$3)</f>
        <v>276.64353542731919</v>
      </c>
      <c r="R37" s="170">
        <f>IF('内訳詳細(Detail)'!R37="-","-",'内訳詳細(Detail)'!R37/'為替換算(currency conversion)'!$B$3)</f>
        <v>365.14791818845873</v>
      </c>
      <c r="S37" s="167">
        <f>IF('内訳詳細(Detail)'!S37="-","-",'内訳詳細(Detail)'!S37/'為替換算(currency conversion)'!$B$3)</f>
        <v>116.16143170197225</v>
      </c>
      <c r="T37" s="169">
        <f>IF('内訳詳細(Detail)'!T37="-","-",'内訳詳細(Detail)'!T37/'為替換算(currency conversion)'!$B$3)</f>
        <v>234.28597516435354</v>
      </c>
      <c r="U37" s="171">
        <f>IF('内訳詳細(Detail)'!U37="-","-",'内訳詳細(Detail)'!U37/'為替換算(currency conversion)'!$B$3)</f>
        <v>313.01132213294375</v>
      </c>
      <c r="V37" s="170">
        <f>IF('内訳詳細(Detail)'!V37="-","-",'内訳詳細(Detail)'!V37/'為替換算(currency conversion)'!$B$3)</f>
        <v>413.39481373265158</v>
      </c>
      <c r="W37" s="167">
        <f>IF('内訳詳細(Detail)'!W37="-","-",'内訳詳細(Detail)'!W37/'為替換算(currency conversion)'!$B$3)</f>
        <v>102.75748721694669</v>
      </c>
      <c r="X37" s="732"/>
      <c r="Y37" s="731"/>
      <c r="Z37" s="733"/>
    </row>
    <row r="38" spans="1:26" ht="14.25" customHeight="1">
      <c r="B38" s="101"/>
      <c r="C38" s="172" t="s">
        <v>104</v>
      </c>
      <c r="D38" s="101"/>
      <c r="E38" s="101"/>
      <c r="F38" s="101"/>
      <c r="G38" s="544"/>
      <c r="H38" s="544"/>
      <c r="I38" s="544"/>
      <c r="J38" s="544"/>
      <c r="K38" s="544"/>
      <c r="L38" s="544"/>
      <c r="M38" s="544"/>
      <c r="N38" s="544"/>
      <c r="O38" s="544"/>
      <c r="P38" s="544"/>
      <c r="Q38" s="544"/>
      <c r="R38" s="544"/>
      <c r="S38" s="544"/>
      <c r="T38" s="544"/>
      <c r="U38" s="544"/>
      <c r="V38" s="544"/>
      <c r="W38" s="544"/>
      <c r="X38" s="544"/>
      <c r="Y38" s="544"/>
      <c r="Z38" s="544"/>
    </row>
    <row r="39" spans="1:26" ht="14.25" customHeight="1">
      <c r="B39" s="101"/>
      <c r="C39" s="70" t="s">
        <v>421</v>
      </c>
      <c r="D39" s="101"/>
      <c r="E39" s="101"/>
      <c r="F39" s="101"/>
      <c r="G39" s="545"/>
      <c r="H39" s="545"/>
      <c r="I39" s="545"/>
      <c r="J39" s="545"/>
      <c r="K39" s="545"/>
      <c r="L39" s="545"/>
      <c r="M39" s="545"/>
      <c r="N39" s="545"/>
      <c r="O39" s="545"/>
      <c r="P39" s="545"/>
      <c r="Q39" s="545"/>
      <c r="R39" s="545"/>
      <c r="S39" s="545"/>
      <c r="T39" s="545"/>
      <c r="U39" s="545"/>
      <c r="V39" s="545"/>
      <c r="W39" s="545"/>
      <c r="X39" s="545"/>
      <c r="Y39" s="545"/>
      <c r="Z39" s="545"/>
    </row>
    <row r="40" spans="1:26" ht="14.25" customHeight="1">
      <c r="B40" s="178"/>
      <c r="C40" s="101" t="s">
        <v>105</v>
      </c>
      <c r="D40" s="70"/>
      <c r="E40" s="70"/>
      <c r="F40" s="70"/>
      <c r="G40" s="545"/>
      <c r="H40" s="545"/>
      <c r="I40" s="545"/>
      <c r="J40" s="545"/>
      <c r="K40" s="545"/>
      <c r="L40" s="545"/>
      <c r="M40" s="545"/>
      <c r="N40" s="545"/>
      <c r="O40" s="545"/>
      <c r="P40" s="545"/>
      <c r="Q40" s="545"/>
      <c r="R40" s="545"/>
      <c r="S40" s="545"/>
      <c r="T40" s="545"/>
      <c r="U40" s="545"/>
      <c r="V40" s="545"/>
      <c r="W40" s="545"/>
      <c r="X40" s="545"/>
      <c r="Y40" s="545"/>
      <c r="Z40" s="545"/>
    </row>
    <row r="41" spans="1:26" s="6" customFormat="1" ht="15" customHeight="1">
      <c r="A41" s="177"/>
      <c r="B41" s="101"/>
      <c r="C41" s="70" t="s">
        <v>106</v>
      </c>
      <c r="D41" s="101"/>
      <c r="E41" s="101"/>
      <c r="F41" s="101"/>
      <c r="G41" s="562"/>
      <c r="H41" s="562"/>
      <c r="I41" s="562"/>
      <c r="J41" s="562"/>
      <c r="K41" s="562"/>
      <c r="L41" s="562"/>
      <c r="M41" s="562"/>
      <c r="N41" s="562"/>
      <c r="O41" s="562"/>
      <c r="P41" s="562"/>
      <c r="Q41" s="562"/>
      <c r="R41" s="562"/>
      <c r="S41" s="545"/>
      <c r="T41" s="545"/>
      <c r="U41" s="545"/>
      <c r="V41" s="545"/>
      <c r="W41" s="545"/>
      <c r="X41" s="545"/>
      <c r="Y41" s="545"/>
      <c r="Z41" s="545"/>
    </row>
    <row r="42" spans="1:26" ht="8.25" customHeight="1">
      <c r="B42" s="101"/>
      <c r="C42" s="70"/>
      <c r="D42" s="101"/>
      <c r="E42" s="101"/>
      <c r="F42" s="101"/>
      <c r="G42" s="545"/>
      <c r="H42" s="545"/>
      <c r="I42" s="545"/>
      <c r="J42" s="545"/>
      <c r="K42" s="545"/>
      <c r="L42" s="545"/>
      <c r="M42" s="545"/>
      <c r="N42" s="545"/>
      <c r="O42" s="545"/>
      <c r="P42" s="545"/>
      <c r="Q42" s="545"/>
      <c r="R42" s="545"/>
      <c r="S42" s="545"/>
      <c r="T42" s="545"/>
      <c r="U42" s="545"/>
      <c r="V42" s="545"/>
      <c r="W42" s="545"/>
      <c r="X42" s="545"/>
      <c r="Y42" s="545"/>
      <c r="Z42" s="545"/>
    </row>
    <row r="43" spans="1:26" s="180" customFormat="1" ht="18" customHeight="1">
      <c r="B43" s="181"/>
      <c r="C43" s="55" t="s">
        <v>107</v>
      </c>
      <c r="D43" s="181"/>
      <c r="E43" s="182"/>
      <c r="F43" s="182"/>
      <c r="S43" s="115"/>
      <c r="T43" s="115"/>
      <c r="U43" s="115"/>
      <c r="V43" s="115"/>
      <c r="W43" s="115"/>
      <c r="X43" s="115"/>
      <c r="Y43" s="115"/>
      <c r="Z43" s="115"/>
    </row>
    <row r="44" spans="1:26" s="9" customFormat="1" ht="18" customHeight="1" thickBot="1">
      <c r="B44" s="11"/>
      <c r="C44" s="8" t="str">
        <f>"（単位：百万"&amp;'為替換算(currency conversion)'!$A$3&amp;"/Unit: "&amp;'為替換算(currency conversion)'!$A$3&amp;" million）"</f>
        <v>（単位：百万USD/Unit: USD million）</v>
      </c>
      <c r="D44" s="12"/>
      <c r="E44" s="11"/>
      <c r="F44" s="11"/>
      <c r="G44" s="546"/>
      <c r="H44" s="546"/>
      <c r="I44" s="546"/>
      <c r="J44" s="546"/>
      <c r="K44" s="546"/>
      <c r="L44" s="546"/>
      <c r="M44" s="546"/>
      <c r="N44" s="546"/>
      <c r="O44" s="546"/>
      <c r="P44" s="546"/>
      <c r="Q44" s="546"/>
      <c r="R44" s="546"/>
      <c r="S44" s="691"/>
      <c r="T44" s="691"/>
      <c r="U44" s="691"/>
      <c r="V44" s="691"/>
      <c r="W44" s="691"/>
      <c r="X44" s="691"/>
      <c r="Y44" s="691"/>
      <c r="Z44" s="691"/>
    </row>
    <row r="45" spans="1:26" s="102" customFormat="1" ht="18" customHeight="1">
      <c r="B45" s="547"/>
      <c r="C45" s="548"/>
      <c r="D45" s="962" t="s">
        <v>60</v>
      </c>
      <c r="E45" s="956" t="s">
        <v>31</v>
      </c>
      <c r="F45" s="958" t="s">
        <v>61</v>
      </c>
      <c r="G45" s="911" t="s">
        <v>62</v>
      </c>
      <c r="H45" s="912"/>
      <c r="I45" s="912"/>
      <c r="J45" s="913"/>
      <c r="K45" s="911" t="s">
        <v>108</v>
      </c>
      <c r="L45" s="912"/>
      <c r="M45" s="912"/>
      <c r="N45" s="913"/>
      <c r="O45" s="911" t="s">
        <v>64</v>
      </c>
      <c r="P45" s="912"/>
      <c r="Q45" s="912"/>
      <c r="R45" s="913"/>
      <c r="S45" s="911" t="s">
        <v>521</v>
      </c>
      <c r="T45" s="912"/>
      <c r="U45" s="912"/>
      <c r="V45" s="913"/>
      <c r="W45" s="911" t="s">
        <v>531</v>
      </c>
      <c r="X45" s="912"/>
      <c r="Y45" s="912"/>
      <c r="Z45" s="913"/>
    </row>
    <row r="46" spans="1:26" s="102" customFormat="1" ht="24.75" thickBot="1">
      <c r="B46" s="549"/>
      <c r="C46" s="550"/>
      <c r="D46" s="963"/>
      <c r="E46" s="957"/>
      <c r="F46" s="959"/>
      <c r="G46" s="103" t="s">
        <v>65</v>
      </c>
      <c r="H46" s="104" t="s">
        <v>10</v>
      </c>
      <c r="I46" s="105" t="s">
        <v>11</v>
      </c>
      <c r="J46" s="106" t="s">
        <v>12</v>
      </c>
      <c r="K46" s="103" t="s">
        <v>415</v>
      </c>
      <c r="L46" s="104" t="s">
        <v>10</v>
      </c>
      <c r="M46" s="105" t="s">
        <v>11</v>
      </c>
      <c r="N46" s="106" t="s">
        <v>12</v>
      </c>
      <c r="O46" s="103" t="s">
        <v>65</v>
      </c>
      <c r="P46" s="104" t="s">
        <v>10</v>
      </c>
      <c r="Q46" s="105" t="s">
        <v>11</v>
      </c>
      <c r="R46" s="106" t="s">
        <v>12</v>
      </c>
      <c r="S46" s="103" t="s">
        <v>65</v>
      </c>
      <c r="T46" s="104" t="s">
        <v>10</v>
      </c>
      <c r="U46" s="105" t="s">
        <v>11</v>
      </c>
      <c r="V46" s="106" t="s">
        <v>12</v>
      </c>
      <c r="W46" s="103" t="s">
        <v>9</v>
      </c>
      <c r="X46" s="104" t="s">
        <v>244</v>
      </c>
      <c r="Y46" s="105" t="s">
        <v>247</v>
      </c>
      <c r="Z46" s="106" t="s">
        <v>246</v>
      </c>
    </row>
    <row r="47" spans="1:26" s="115" customFormat="1" ht="18" customHeight="1">
      <c r="A47" s="107"/>
      <c r="B47" s="960" t="s">
        <v>66</v>
      </c>
      <c r="C47" s="961"/>
      <c r="D47" s="961"/>
      <c r="E47" s="551" t="s">
        <v>4</v>
      </c>
      <c r="F47" s="552" t="s">
        <v>67</v>
      </c>
      <c r="G47" s="110">
        <f>IF('内訳詳細(Detail)'!G47="-","-",'内訳詳細(Detail)'!G47/'為替換算(currency conversion)'!$B$3)</f>
        <v>679.13623082542006</v>
      </c>
      <c r="H47" s="112">
        <f>IF('内訳詳細(Detail)'!H47="-","-",'内訳詳細(Detail)'!H47/'為替換算(currency conversion)'!$B$3)</f>
        <v>1431.081081081081</v>
      </c>
      <c r="I47" s="112">
        <f>IF('内訳詳細(Detail)'!I47="-","-",'内訳詳細(Detail)'!I47/'為替換算(currency conversion)'!$B$3)</f>
        <v>2244.1015339663991</v>
      </c>
      <c r="J47" s="113">
        <f>IF('内訳詳細(Detail)'!J47="-","-",'内訳詳細(Detail)'!J47/'為替換算(currency conversion)'!$B$3)</f>
        <v>3303.2048940832724</v>
      </c>
      <c r="K47" s="110">
        <f>IF('内訳詳細(Detail)'!K47="-","-",'内訳詳細(Detail)'!K47/'為替換算(currency conversion)'!$B$3)</f>
        <v>811.10299488677867</v>
      </c>
      <c r="L47" s="112">
        <f>IF('内訳詳細(Detail)'!L47="-","-",'内訳詳細(Detail)'!L47/'為替換算(currency conversion)'!$B$3)</f>
        <v>1594.3115412710008</v>
      </c>
      <c r="M47" s="112">
        <f>IF('内訳詳細(Detail)'!M47="-","-",'内訳詳細(Detail)'!M47/'為替換算(currency conversion)'!$B$3)</f>
        <v>2411.1943024105185</v>
      </c>
      <c r="N47" s="113">
        <f>IF('内訳詳細(Detail)'!N47="-","-",'内訳詳細(Detail)'!N47/'為替換算(currency conversion)'!$B$3)</f>
        <v>3648.4751643535428</v>
      </c>
      <c r="O47" s="110">
        <f>IF('内訳詳細(Detail)'!O47="-","-",'内訳詳細(Detail)'!O47/'為替換算(currency conversion)'!$B$3)</f>
        <v>751.99050401753107</v>
      </c>
      <c r="P47" s="563">
        <f>IF('内訳詳細(Detail)'!P47="-","-",'内訳詳細(Detail)'!P47/'為替換算(currency conversion)'!$B$3)</f>
        <v>1614.1983199415633</v>
      </c>
      <c r="Q47" s="563">
        <f>IF('内訳詳細(Detail)'!Q47="-","-",'内訳詳細(Detail)'!Q47/'為替換算(currency conversion)'!$B$3)</f>
        <v>2526.1230825420016</v>
      </c>
      <c r="R47" s="543">
        <f>IF('内訳詳細(Detail)'!R47="-","-",'内訳詳細(Detail)'!R47/'為替換算(currency conversion)'!$B$3)</f>
        <v>3777.775748721695</v>
      </c>
      <c r="S47" s="110">
        <f>IF('内訳詳細(Detail)'!S47="-","-",'内訳詳細(Detail)'!S47/'為替換算(currency conversion)'!$B$3)</f>
        <v>830.94411979547112</v>
      </c>
      <c r="T47" s="563">
        <f>IF('内訳詳細(Detail)'!T47="-","-",'内訳詳細(Detail)'!T47/'為替換算(currency conversion)'!$B$3)</f>
        <v>1746.1742147552959</v>
      </c>
      <c r="U47" s="563">
        <f>IF('内訳詳細(Detail)'!U47="-","-",'内訳詳細(Detail)'!U47/'為替換算(currency conversion)'!$B$3)</f>
        <v>2703.6888239590944</v>
      </c>
      <c r="V47" s="543">
        <f>IF('内訳詳細(Detail)'!V47="-","-",'内訳詳細(Detail)'!V47/'為替換算(currency conversion)'!$B$3)</f>
        <v>4127.4926953981012</v>
      </c>
      <c r="W47" s="110">
        <f>IF('内訳詳細(Detail)'!W47="-","-",'内訳詳細(Detail)'!W47/'為替換算(currency conversion)'!$B$3)</f>
        <v>924.97260774287804</v>
      </c>
      <c r="X47" s="851"/>
      <c r="Y47" s="851"/>
      <c r="Z47" s="852"/>
    </row>
    <row r="48" spans="1:26" s="115" customFormat="1" ht="18" customHeight="1">
      <c r="A48" s="107"/>
      <c r="B48" s="564"/>
      <c r="C48" s="554" t="s">
        <v>68</v>
      </c>
      <c r="D48" s="555" t="s">
        <v>110</v>
      </c>
      <c r="E48" s="556" t="s">
        <v>4</v>
      </c>
      <c r="F48" s="557" t="s">
        <v>111</v>
      </c>
      <c r="G48" s="186"/>
      <c r="H48" s="187"/>
      <c r="I48" s="188"/>
      <c r="J48" s="126"/>
      <c r="K48" s="121">
        <f>IF('内訳詳細(Detail)'!K48="-","-",'内訳詳細(Detail)'!K48/'為替換算(currency conversion)'!$B$3)</f>
        <v>10.619065010956904</v>
      </c>
      <c r="L48" s="122">
        <f>IF('内訳詳細(Detail)'!L48="-","-",'内訳詳細(Detail)'!L48/'為替換算(currency conversion)'!$B$3)</f>
        <v>24.826515704894085</v>
      </c>
      <c r="M48" s="123">
        <f>IF('内訳詳細(Detail)'!M48="-","-",'内訳詳細(Detail)'!M48/'為替換算(currency conversion)'!$B$3)</f>
        <v>38.906135865595324</v>
      </c>
      <c r="N48" s="124">
        <f>IF('内訳詳細(Detail)'!N48="-","-",'内訳詳細(Detail)'!N48/'為替換算(currency conversion)'!$B$3)</f>
        <v>77.894448502556614</v>
      </c>
      <c r="O48" s="121">
        <f>IF('内訳詳細(Detail)'!O48="-","-",'内訳詳細(Detail)'!O48/'為替換算(currency conversion)'!$B$3)</f>
        <v>9.1490138787436095</v>
      </c>
      <c r="P48" s="122">
        <f>IF('内訳詳細(Detail)'!P48="-","-",'内訳詳細(Detail)'!P48/'為替換算(currency conversion)'!$B$3)</f>
        <v>20.781592403214027</v>
      </c>
      <c r="Q48" s="565">
        <f>IF('内訳詳細(Detail)'!Q48="-","-",'内訳詳細(Detail)'!Q48/'為替換算(currency conversion)'!$B$3)</f>
        <v>31.071950328707086</v>
      </c>
      <c r="R48" s="668">
        <f>IF('内訳詳細(Detail)'!R48="-","-",'内訳詳細(Detail)'!R48/'為替換算(currency conversion)'!$B$3)</f>
        <v>68.663257852447046</v>
      </c>
      <c r="S48" s="121">
        <f>IF('内訳詳細(Detail)'!S48="-","-",'内訳詳細(Detail)'!S48/'為替換算(currency conversion)'!$B$3)</f>
        <v>6.9758948137326522</v>
      </c>
      <c r="T48" s="122">
        <f>IF('内訳詳細(Detail)'!T48="-","-",'内訳詳細(Detail)'!T48/'為替換算(currency conversion)'!$B$3)</f>
        <v>19.448502556610666</v>
      </c>
      <c r="U48" s="565">
        <f>IF('内訳詳細(Detail)'!U48="-","-",'内訳詳細(Detail)'!U48/'為替換算(currency conversion)'!$B$3)</f>
        <v>28.18663257852447</v>
      </c>
      <c r="V48" s="668">
        <f>IF('内訳詳細(Detail)'!V48="-","-",'内訳詳細(Detail)'!V48/'為替換算(currency conversion)'!$B$3)</f>
        <v>58.354638422205994</v>
      </c>
      <c r="W48" s="121">
        <f>IF('内訳詳細(Detail)'!W48="-","-",'内訳詳細(Detail)'!W48/'為替換算(currency conversion)'!$B$3)</f>
        <v>9.6603360116873631</v>
      </c>
      <c r="X48" s="734"/>
      <c r="Y48" s="853"/>
      <c r="Z48" s="854"/>
    </row>
    <row r="49" spans="1:26" s="115" customFormat="1" ht="18" customHeight="1">
      <c r="A49" s="107"/>
      <c r="B49" s="553"/>
      <c r="C49" s="558"/>
      <c r="D49" s="566" t="s">
        <v>112</v>
      </c>
      <c r="E49" s="567" t="s">
        <v>4</v>
      </c>
      <c r="F49" s="568" t="s">
        <v>113</v>
      </c>
      <c r="G49" s="192">
        <f>IF('内訳詳細(Detail)'!G49="-","-",'内訳詳細(Detail)'!G49/'為替換算(currency conversion)'!$B$3)</f>
        <v>150.50219138056977</v>
      </c>
      <c r="H49" s="193">
        <f>IF('内訳詳細(Detail)'!H49="-","-",'内訳詳細(Detail)'!H49/'為替換算(currency conversion)'!$B$3)</f>
        <v>301.34222059897735</v>
      </c>
      <c r="I49" s="194">
        <f>IF('内訳詳細(Detail)'!I49="-","-",'内訳詳細(Detail)'!I49/'為替換算(currency conversion)'!$B$3)</f>
        <v>503.11358655953251</v>
      </c>
      <c r="J49" s="195">
        <f>IF('内訳詳細(Detail)'!J49="-","-",'内訳詳細(Detail)'!J49/'為替換算(currency conversion)'!$B$3)</f>
        <v>663.16654492330167</v>
      </c>
      <c r="K49" s="192">
        <f>IF('内訳詳細(Detail)'!K49="-","-",'内訳詳細(Detail)'!K49/'為替換算(currency conversion)'!$B$3)</f>
        <v>138.20306793279767</v>
      </c>
      <c r="L49" s="193">
        <f>IF('内訳詳細(Detail)'!L49="-","-",'内訳詳細(Detail)'!L49/'為替換算(currency conversion)'!$B$3)</f>
        <v>284.10336011687366</v>
      </c>
      <c r="M49" s="194">
        <f>IF('内訳詳細(Detail)'!M49="-","-",'内訳詳細(Detail)'!M49/'為替換算(currency conversion)'!$B$3)</f>
        <v>430.36888239590945</v>
      </c>
      <c r="N49" s="195">
        <f>IF('内訳詳細(Detail)'!N49="-","-",'内訳詳細(Detail)'!N49/'為替換算(currency conversion)'!$B$3)</f>
        <v>630.38714390065741</v>
      </c>
      <c r="O49" s="192">
        <f>IF('内訳詳細(Detail)'!O49="-","-",'内訳詳細(Detail)'!O49/'為替換算(currency conversion)'!$B$3)</f>
        <v>139.91051862673484</v>
      </c>
      <c r="P49" s="193">
        <f>IF('内訳詳細(Detail)'!P49="-","-",'内訳詳細(Detail)'!P49/'為替換算(currency conversion)'!$B$3)</f>
        <v>284.23119065010957</v>
      </c>
      <c r="Q49" s="569">
        <f>IF('内訳詳細(Detail)'!Q49="-","-",'内訳詳細(Detail)'!Q49/'為替換算(currency conversion)'!$B$3)</f>
        <v>448.91344046749452</v>
      </c>
      <c r="R49" s="669">
        <f>IF('内訳詳細(Detail)'!R49="-","-",'内訳詳細(Detail)'!R49/'為替換算(currency conversion)'!$B$3)</f>
        <v>663.01132213294375</v>
      </c>
      <c r="S49" s="192">
        <f>IF('内訳詳細(Detail)'!S49="-","-",'内訳詳細(Detail)'!S49/'為替換算(currency conversion)'!$B$3)</f>
        <v>207.22242512783055</v>
      </c>
      <c r="T49" s="193">
        <f>IF('内訳詳細(Detail)'!T49="-","-",'内訳詳細(Detail)'!T49/'為替換算(currency conversion)'!$B$3)</f>
        <v>395.78159240321406</v>
      </c>
      <c r="U49" s="569">
        <f>IF('内訳詳細(Detail)'!U49="-","-",'内訳詳細(Detail)'!U49/'為替換算(currency conversion)'!$B$3)</f>
        <v>583.71986851716588</v>
      </c>
      <c r="V49" s="669">
        <f>IF('内訳詳細(Detail)'!V49="-","-",'内訳詳細(Detail)'!V49/'為替換算(currency conversion)'!$B$3)</f>
        <v>832.38677867056253</v>
      </c>
      <c r="W49" s="192">
        <f>IF('内訳詳細(Detail)'!W49="-","-",'内訳詳細(Detail)'!W49/'為替換算(currency conversion)'!$B$3)</f>
        <v>195.59897735573412</v>
      </c>
      <c r="X49" s="735"/>
      <c r="Y49" s="855"/>
      <c r="Z49" s="856"/>
    </row>
    <row r="50" spans="1:26" s="115" customFormat="1" ht="18" customHeight="1">
      <c r="A50" s="107"/>
      <c r="B50" s="553"/>
      <c r="C50" s="558"/>
      <c r="D50" s="566" t="s">
        <v>114</v>
      </c>
      <c r="E50" s="567" t="s">
        <v>4</v>
      </c>
      <c r="F50" s="568" t="s">
        <v>115</v>
      </c>
      <c r="G50" s="131">
        <f>IF('内訳詳細(Detail)'!G50="-","-",'内訳詳細(Detail)'!G50/'為替換算(currency conversion)'!$B$3)</f>
        <v>237.45434623813003</v>
      </c>
      <c r="H50" s="159">
        <f>IF('内訳詳細(Detail)'!H50="-","-",'内訳詳細(Detail)'!H50/'為替換算(currency conversion)'!$B$3)</f>
        <v>541.48100803506213</v>
      </c>
      <c r="I50" s="159">
        <f>IF('内訳詳細(Detail)'!I50="-","-",'内訳詳細(Detail)'!I50/'為替換算(currency conversion)'!$B$3)</f>
        <v>830.53323593864138</v>
      </c>
      <c r="J50" s="134">
        <f>IF('内訳詳細(Detail)'!J50="-","-",'内訳詳細(Detail)'!J50/'為替換算(currency conversion)'!$B$3)</f>
        <v>1336.2490869247627</v>
      </c>
      <c r="K50" s="131">
        <f>IF('内訳詳細(Detail)'!K50="-","-",'内訳詳細(Detail)'!K50/'為替換算(currency conversion)'!$B$3)</f>
        <v>319.17457998539084</v>
      </c>
      <c r="L50" s="159">
        <f>IF('内訳詳細(Detail)'!L50="-","-",'内訳詳細(Detail)'!L50/'為替換算(currency conversion)'!$B$3)</f>
        <v>585.50949598246893</v>
      </c>
      <c r="M50" s="159">
        <f>IF('内訳詳細(Detail)'!M50="-","-",'内訳詳細(Detail)'!M50/'為替換算(currency conversion)'!$B$3)</f>
        <v>879.35536888239596</v>
      </c>
      <c r="N50" s="195">
        <f>IF('内訳詳細(Detail)'!N50="-","-",'内訳詳細(Detail)'!N50/'為替換算(currency conversion)'!$B$3)</f>
        <v>1417.1840759678598</v>
      </c>
      <c r="O50" s="131">
        <f>IF('内訳詳細(Detail)'!O50="-","-",'内訳詳細(Detail)'!O50/'為替換算(currency conversion)'!$B$3)</f>
        <v>236.22169466764063</v>
      </c>
      <c r="P50" s="570">
        <f>IF('内訳詳細(Detail)'!P50="-","-",'内訳詳細(Detail)'!P50/'為替換算(currency conversion)'!$B$3)</f>
        <v>545.82724616508403</v>
      </c>
      <c r="Q50" s="570">
        <f>IF('内訳詳細(Detail)'!Q50="-","-",'内訳詳細(Detail)'!Q50/'為替換算(currency conversion)'!$B$3)</f>
        <v>873.57560262965671</v>
      </c>
      <c r="R50" s="669">
        <f>IF('内訳詳細(Detail)'!R50="-","-",'内訳詳細(Detail)'!R50/'為替換算(currency conversion)'!$B$3)</f>
        <v>1392.2753834915998</v>
      </c>
      <c r="S50" s="131">
        <f>IF('内訳詳細(Detail)'!S50="-","-",'内訳詳細(Detail)'!S50/'為替換算(currency conversion)'!$B$3)</f>
        <v>220.17896274653032</v>
      </c>
      <c r="T50" s="570">
        <f>IF('内訳詳細(Detail)'!T50="-","-",'内訳詳細(Detail)'!T50/'為替換算(currency conversion)'!$B$3)</f>
        <v>519.87764791818847</v>
      </c>
      <c r="U50" s="570">
        <f>IF('内訳詳細(Detail)'!U50="-","-",'内訳詳細(Detail)'!U50/'為替換算(currency conversion)'!$B$3)</f>
        <v>817.25712198685176</v>
      </c>
      <c r="V50" s="669">
        <f>IF('内訳詳細(Detail)'!V50="-","-",'内訳詳細(Detail)'!V50/'為替換算(currency conversion)'!$B$3)</f>
        <v>1372.4707815924032</v>
      </c>
      <c r="W50" s="131">
        <f>IF('内訳詳細(Detail)'!W50="-","-",'内訳詳細(Detail)'!W50/'為替換算(currency conversion)'!$B$3)</f>
        <v>240.51314828341856</v>
      </c>
      <c r="X50" s="857"/>
      <c r="Y50" s="857"/>
      <c r="Z50" s="856"/>
    </row>
    <row r="51" spans="1:26" s="115" customFormat="1" ht="18" customHeight="1">
      <c r="A51" s="107"/>
      <c r="B51" s="553"/>
      <c r="C51" s="558" t="s">
        <v>71</v>
      </c>
      <c r="D51" s="566" t="s">
        <v>116</v>
      </c>
      <c r="E51" s="567" t="s">
        <v>4</v>
      </c>
      <c r="F51" s="568" t="s">
        <v>117</v>
      </c>
      <c r="G51" s="192">
        <f>IF('内訳詳細(Detail)'!G51="-","-",'内訳詳細(Detail)'!G51/'為替換算(currency conversion)'!$B$3)</f>
        <v>275.44740686632582</v>
      </c>
      <c r="H51" s="194">
        <f>IF('内訳詳細(Detail)'!H51="-","-",'内訳詳細(Detail)'!H51/'為替換算(currency conversion)'!$B$3)</f>
        <v>555.28670562454352</v>
      </c>
      <c r="I51" s="194">
        <f>IF('内訳詳細(Detail)'!I51="-","-",'内訳詳細(Detail)'!I51/'為替換算(currency conversion)'!$B$3)</f>
        <v>859.86121256391527</v>
      </c>
      <c r="J51" s="195">
        <f>IF('内訳詳細(Detail)'!J51="-","-",'内訳詳細(Detail)'!J51/'為替換算(currency conversion)'!$B$3)</f>
        <v>1235.2538349159972</v>
      </c>
      <c r="K51" s="192">
        <f>IF('内訳詳細(Detail)'!K51="-","-",'内訳詳細(Detail)'!K51/'為替換算(currency conversion)'!$B$3)</f>
        <v>325.35609934258582</v>
      </c>
      <c r="L51" s="194">
        <f>IF('内訳詳細(Detail)'!L51="-","-",'内訳詳細(Detail)'!L51/'為替換算(currency conversion)'!$B$3)</f>
        <v>663.43133674214755</v>
      </c>
      <c r="M51" s="194">
        <f>IF('内訳詳細(Detail)'!M51="-","-",'内訳詳細(Detail)'!M51/'為替換算(currency conversion)'!$B$3)</f>
        <v>1006.2363038714391</v>
      </c>
      <c r="N51" s="195">
        <f>IF('内訳詳細(Detail)'!N51="-","-",'内訳詳細(Detail)'!N51/'為替換算(currency conversion)'!$B$3)</f>
        <v>1445.5259313367421</v>
      </c>
      <c r="O51" s="192">
        <f>IF('内訳詳細(Detail)'!O51="-","-",'内訳詳細(Detail)'!O51/'為替換算(currency conversion)'!$B$3)</f>
        <v>346.80423666910156</v>
      </c>
      <c r="P51" s="569">
        <f>IF('内訳詳細(Detail)'!P51="-","-",'内訳詳細(Detail)'!P51/'為替換算(currency conversion)'!$B$3)</f>
        <v>721.98685171658144</v>
      </c>
      <c r="Q51" s="569">
        <f>IF('内訳詳細(Detail)'!Q51="-","-",'内訳詳細(Detail)'!Q51/'為替換算(currency conversion)'!$B$3)</f>
        <v>1110.4729729729729</v>
      </c>
      <c r="R51" s="669">
        <f>IF('内訳詳細(Detail)'!R51="-","-",'内訳詳細(Detail)'!R51/'為替換算(currency conversion)'!$B$3)</f>
        <v>1568.3162892622352</v>
      </c>
      <c r="S51" s="192">
        <f>IF('内訳詳細(Detail)'!S51="-","-",'内訳詳細(Detail)'!S51/'為替換算(currency conversion)'!$B$3)</f>
        <v>374.28780131482836</v>
      </c>
      <c r="T51" s="569">
        <f>IF('内訳詳細(Detail)'!T51="-","-",'内訳詳細(Detail)'!T51/'為替換算(currency conversion)'!$B$3)</f>
        <v>766.81884587289994</v>
      </c>
      <c r="U51" s="569">
        <f>IF('内訳詳細(Detail)'!U51="-","-",'内訳詳細(Detail)'!U51/'為替換算(currency conversion)'!$B$3)</f>
        <v>1209.0029218407597</v>
      </c>
      <c r="V51" s="669">
        <f>IF('内訳詳細(Detail)'!V51="-","-",'内訳詳細(Detail)'!V51/'為替換算(currency conversion)'!$B$3)</f>
        <v>1776.6252739225713</v>
      </c>
      <c r="W51" s="192">
        <f>IF('内訳詳細(Detail)'!W51="-","-",'内訳詳細(Detail)'!W51/'為替換算(currency conversion)'!$B$3)</f>
        <v>460.36340394448501</v>
      </c>
      <c r="X51" s="855"/>
      <c r="Y51" s="855"/>
      <c r="Z51" s="856"/>
    </row>
    <row r="52" spans="1:26" s="115" customFormat="1" ht="18" customHeight="1">
      <c r="A52" s="107"/>
      <c r="B52" s="553"/>
      <c r="C52" s="558"/>
      <c r="D52" s="559" t="s">
        <v>118</v>
      </c>
      <c r="E52" s="560" t="s">
        <v>4</v>
      </c>
      <c r="F52" s="561" t="s">
        <v>119</v>
      </c>
      <c r="G52" s="131">
        <f>IF('内訳詳細(Detail)'!G52="-","-",'内訳詳細(Detail)'!G52/'為替換算(currency conversion)'!$B$3)</f>
        <v>15.732286340394449</v>
      </c>
      <c r="H52" s="159">
        <f>IF('内訳詳細(Detail)'!H52="-","-",'内訳詳細(Detail)'!H52/'為替換算(currency conversion)'!$B$3)</f>
        <v>32.971146822498177</v>
      </c>
      <c r="I52" s="159">
        <f>IF('内訳詳細(Detail)'!I52="-","-",'内訳詳細(Detail)'!I52/'為替換算(currency conversion)'!$B$3)</f>
        <v>50.593498904309719</v>
      </c>
      <c r="J52" s="134">
        <f>IF('内訳詳細(Detail)'!J52="-","-",'内訳詳細(Detail)'!J52/'為替換算(currency conversion)'!$B$3)</f>
        <v>68.535427319211109</v>
      </c>
      <c r="K52" s="131">
        <f>IF('内訳詳細(Detail)'!K52="-","-",'内訳詳細(Detail)'!K52/'為替換算(currency conversion)'!$B$3)</f>
        <v>17.741051862673483</v>
      </c>
      <c r="L52" s="159">
        <f>IF('内訳詳細(Detail)'!L52="-","-",'内訳詳細(Detail)'!L52/'為替換算(currency conversion)'!$B$3)</f>
        <v>36.449963476990504</v>
      </c>
      <c r="M52" s="159">
        <f>IF('内訳詳細(Detail)'!M52="-","-",'内訳詳細(Detail)'!M52/'為替換算(currency conversion)'!$B$3)</f>
        <v>56.327611395178963</v>
      </c>
      <c r="N52" s="134">
        <f>IF('内訳詳細(Detail)'!N52="-","-",'内訳詳細(Detail)'!N52/'為替換算(currency conversion)'!$B$3)</f>
        <v>77.483564645726815</v>
      </c>
      <c r="O52" s="131">
        <f>IF('内訳詳細(Detail)'!O52="-","-",'内訳詳細(Detail)'!O52/'為替換算(currency conversion)'!$B$3)</f>
        <v>19.914170927684442</v>
      </c>
      <c r="P52" s="570">
        <f>IF('内訳詳細(Detail)'!P52="-","-",'内訳詳細(Detail)'!P52/'為替換算(currency conversion)'!$B$3)</f>
        <v>41.362308254200144</v>
      </c>
      <c r="Q52" s="570">
        <f>IF('内訳詳細(Detail)'!Q52="-","-",'内訳詳細(Detail)'!Q52/'為替換算(currency conversion)'!$B$3)</f>
        <v>62.098246895544193</v>
      </c>
      <c r="R52" s="200">
        <f>IF('内訳詳細(Detail)'!R52="-","-",'内訳詳細(Detail)'!R52/'為替換算(currency conversion)'!$B$3)</f>
        <v>85.500365230094957</v>
      </c>
      <c r="S52" s="131">
        <f>IF('内訳詳細(Detail)'!S52="-","-",'内訳詳細(Detail)'!S52/'為替換算(currency conversion)'!$B$3)</f>
        <v>22.26990504017531</v>
      </c>
      <c r="T52" s="570">
        <f>IF('内訳詳細(Detail)'!T52="-","-",'内訳詳細(Detail)'!T52/'為替換算(currency conversion)'!$B$3)</f>
        <v>44.247626004382759</v>
      </c>
      <c r="U52" s="570">
        <f>IF('内訳詳細(Detail)'!U52="-","-",'内訳詳細(Detail)'!U52/'為替換算(currency conversion)'!$B$3)</f>
        <v>65.52227903579255</v>
      </c>
      <c r="V52" s="200">
        <f>IF('内訳詳細(Detail)'!V52="-","-",'内訳詳細(Detail)'!V52/'為替換算(currency conversion)'!$B$3)</f>
        <v>87.646092037983934</v>
      </c>
      <c r="W52" s="131">
        <f>IF('内訳詳細(Detail)'!W52="-","-",'内訳詳細(Detail)'!W52/'為替換算(currency conversion)'!$B$3)</f>
        <v>18.836742147552958</v>
      </c>
      <c r="X52" s="857"/>
      <c r="Y52" s="857"/>
      <c r="Z52" s="738"/>
    </row>
    <row r="53" spans="1:26" s="115" customFormat="1" ht="18" customHeight="1">
      <c r="A53" s="107"/>
      <c r="B53" s="966" t="s">
        <v>19</v>
      </c>
      <c r="C53" s="967"/>
      <c r="D53" s="967"/>
      <c r="E53" s="571" t="s">
        <v>31</v>
      </c>
      <c r="F53" s="572" t="s">
        <v>33</v>
      </c>
      <c r="G53" s="138">
        <f>IF('内訳詳細(Detail)'!G53="-","-",'内訳詳細(Detail)'!G53/'為替換算(currency conversion)'!$B$3)</f>
        <v>1065.9879474068664</v>
      </c>
      <c r="H53" s="155">
        <f>IF('内訳詳細(Detail)'!H53="-","-",'内訳詳細(Detail)'!H53/'為替換算(currency conversion)'!$B$3)</f>
        <v>2174.5434623813003</v>
      </c>
      <c r="I53" s="155">
        <f>IF('内訳詳細(Detail)'!I53="-","-",'内訳詳細(Detail)'!I53/'為替換算(currency conversion)'!$B$3)</f>
        <v>3317.0197224251278</v>
      </c>
      <c r="J53" s="141">
        <f>IF('内訳詳細(Detail)'!J53="-","-",'内訳詳細(Detail)'!J53/'為替換算(currency conversion)'!$B$3)</f>
        <v>4532.7520087655221</v>
      </c>
      <c r="K53" s="138">
        <f>IF('内訳詳細(Detail)'!K53="-","-",'内訳詳細(Detail)'!K53/'為替換算(currency conversion)'!$B$3)</f>
        <v>1062.8926223520818</v>
      </c>
      <c r="L53" s="155">
        <f>IF('内訳詳細(Detail)'!L53="-","-",'内訳詳細(Detail)'!L53/'為替換算(currency conversion)'!$B$3)</f>
        <v>2153.5792549306066</v>
      </c>
      <c r="M53" s="155">
        <f>IF('内訳詳細(Detail)'!M53="-","-",'内訳詳細(Detail)'!M53/'為替換算(currency conversion)'!$B$3)</f>
        <v>3220.2611395178965</v>
      </c>
      <c r="N53" s="141">
        <f>IF('内訳詳細(Detail)'!N53="-","-",'内訳詳細(Detail)'!N53/'為替換算(currency conversion)'!$B$3)</f>
        <v>4488.4861212563919</v>
      </c>
      <c r="O53" s="138">
        <f>IF('内訳詳細(Detail)'!O53="-","-",'内訳詳細(Detail)'!O53/'為替換算(currency conversion)'!$B$3)</f>
        <v>1122.8907962016071</v>
      </c>
      <c r="P53" s="573">
        <f>IF('内訳詳細(Detail)'!P53="-","-",'内訳詳細(Detail)'!P53/'為替換算(currency conversion)'!$B$3)</f>
        <v>2261.1395178962748</v>
      </c>
      <c r="Q53" s="573">
        <f>IF('内訳詳細(Detail)'!Q53="-","-",'内訳詳細(Detail)'!Q53/'為替換算(currency conversion)'!$B$3)</f>
        <v>3384.7790357925496</v>
      </c>
      <c r="R53" s="670">
        <f>IF('内訳詳細(Detail)'!R53="-","-",'内訳詳細(Detail)'!R53/'為替換算(currency conversion)'!$B$3)</f>
        <v>4615.3670562454345</v>
      </c>
      <c r="S53" s="138">
        <f>IF('内訳詳細(Detail)'!S53="-","-",'内訳詳細(Detail)'!S53/'為替換算(currency conversion)'!$B$3)</f>
        <v>1095.5533235938642</v>
      </c>
      <c r="T53" s="573">
        <f>IF('内訳詳細(Detail)'!T53="-","-",'内訳詳細(Detail)'!T53/'為替換算(currency conversion)'!$B$3)</f>
        <v>2233.7837837837837</v>
      </c>
      <c r="U53" s="573">
        <f>IF('内訳詳細(Detail)'!U53="-","-",'内訳詳細(Detail)'!U53/'為替換算(currency conversion)'!$B$3)</f>
        <v>3423.2560262965671</v>
      </c>
      <c r="V53" s="670">
        <f>IF('内訳詳細(Detail)'!V53="-","-",'内訳詳細(Detail)'!V53/'為替換算(currency conversion)'!$B$3)</f>
        <v>4730.304967129292</v>
      </c>
      <c r="W53" s="138">
        <f>IF('内訳詳細(Detail)'!W53="-","-",'内訳詳細(Detail)'!W53/'為替換算(currency conversion)'!$B$3)</f>
        <v>1162.372169466764</v>
      </c>
      <c r="X53" s="858"/>
      <c r="Y53" s="858"/>
      <c r="Z53" s="859"/>
    </row>
    <row r="54" spans="1:26" s="115" customFormat="1" ht="18" customHeight="1">
      <c r="A54" s="107"/>
      <c r="B54" s="574"/>
      <c r="C54" s="554" t="s">
        <v>68</v>
      </c>
      <c r="D54" s="555" t="s">
        <v>110</v>
      </c>
      <c r="E54" s="556" t="s">
        <v>4</v>
      </c>
      <c r="F54" s="557" t="s">
        <v>111</v>
      </c>
      <c r="G54" s="186"/>
      <c r="H54" s="187"/>
      <c r="I54" s="188"/>
      <c r="J54" s="126"/>
      <c r="K54" s="121">
        <f>IF('内訳詳細(Detail)'!K54="-","-",'内訳詳細(Detail)'!K54/'為替換算(currency conversion)'!$B$3)</f>
        <v>5.2958363769174586</v>
      </c>
      <c r="L54" s="122">
        <f>IF('内訳詳細(Detail)'!L54="-","-",'内訳詳細(Detail)'!L54/'為替換算(currency conversion)'!$B$3)</f>
        <v>14.33528122717312</v>
      </c>
      <c r="M54" s="123">
        <f>IF('内訳詳細(Detail)'!M54="-","-",'内訳詳細(Detail)'!M54/'為替換算(currency conversion)'!$B$3)</f>
        <v>25.045653761869978</v>
      </c>
      <c r="N54" s="124">
        <f>IF('内訳詳細(Detail)'!N54="-","-",'内訳詳細(Detail)'!N54/'為替換算(currency conversion)'!$B$3)</f>
        <v>86.230825420014611</v>
      </c>
      <c r="O54" s="121">
        <f>IF('内訳詳細(Detail)'!O54="-","-",'内訳詳細(Detail)'!O54/'為替換算(currency conversion)'!$B$3)</f>
        <v>9.1124908692476261</v>
      </c>
      <c r="P54" s="122">
        <f>IF('内訳詳細(Detail)'!P54="-","-",'内訳詳細(Detail)'!P54/'為替換算(currency conversion)'!$B$3)</f>
        <v>45.169831994156318</v>
      </c>
      <c r="Q54" s="565">
        <f>IF('内訳詳細(Detail)'!Q54="-","-",'内訳詳細(Detail)'!Q54/'為替換算(currency conversion)'!$B$3)</f>
        <v>59.066837107377651</v>
      </c>
      <c r="R54" s="668">
        <f>IF('内訳詳細(Detail)'!R54="-","-",'内訳詳細(Detail)'!R54/'為替換算(currency conversion)'!$B$3)</f>
        <v>126.84441197954712</v>
      </c>
      <c r="S54" s="121">
        <f>IF('内訳詳細(Detail)'!S54="-","-",'内訳詳細(Detail)'!S54/'為替換算(currency conversion)'!$B$3)</f>
        <v>5.3506208911614319</v>
      </c>
      <c r="T54" s="122">
        <f>IF('内訳詳細(Detail)'!T54="-","-",'内訳詳細(Detail)'!T54/'為替換算(currency conversion)'!$B$3)</f>
        <v>20.982468955441931</v>
      </c>
      <c r="U54" s="565">
        <f>IF('内訳詳細(Detail)'!U54="-","-",'内訳詳細(Detail)'!U54/'為替換算(currency conversion)'!$B$3)</f>
        <v>37.13476990504018</v>
      </c>
      <c r="V54" s="668">
        <f>IF('内訳詳細(Detail)'!V54="-","-",'内訳詳細(Detail)'!V54/'為替換算(currency conversion)'!$B$3)</f>
        <v>141.96493791088386</v>
      </c>
      <c r="W54" s="121">
        <f>IF('内訳詳細(Detail)'!W54="-","-",'内訳詳細(Detail)'!W54/'為替換算(currency conversion)'!$B$3)</f>
        <v>6.2728268809349892</v>
      </c>
      <c r="X54" s="734"/>
      <c r="Y54" s="853"/>
      <c r="Z54" s="854"/>
    </row>
    <row r="55" spans="1:26" s="115" customFormat="1" ht="18" customHeight="1">
      <c r="A55" s="107"/>
      <c r="B55" s="553"/>
      <c r="C55" s="558"/>
      <c r="D55" s="566" t="s">
        <v>112</v>
      </c>
      <c r="E55" s="567" t="s">
        <v>4</v>
      </c>
      <c r="F55" s="568" t="s">
        <v>113</v>
      </c>
      <c r="G55" s="192">
        <f>IF('内訳詳細(Detail)'!G55="-","-",'内訳詳細(Detail)'!G55/'為替換算(currency conversion)'!$B$3)</f>
        <v>582.44156318480645</v>
      </c>
      <c r="H55" s="193">
        <f>IF('内訳詳細(Detail)'!H55="-","-",'内訳詳細(Detail)'!H55/'為替換算(currency conversion)'!$B$3)</f>
        <v>1184.2951059167276</v>
      </c>
      <c r="I55" s="194">
        <f>IF('内訳詳細(Detail)'!I55="-","-",'内訳詳細(Detail)'!I55/'為替換算(currency conversion)'!$B$3)</f>
        <v>1806.9393718042368</v>
      </c>
      <c r="J55" s="195">
        <f>IF('内訳詳細(Detail)'!J55="-","-",'内訳詳細(Detail)'!J55/'為替換算(currency conversion)'!$B$3)</f>
        <v>2442.2845142439737</v>
      </c>
      <c r="K55" s="192">
        <f>IF('内訳詳細(Detail)'!K55="-","-",'内訳詳細(Detail)'!K55/'為替換算(currency conversion)'!$B$3)</f>
        <v>596.97772096420749</v>
      </c>
      <c r="L55" s="193">
        <f>IF('内訳詳細(Detail)'!L55="-","-",'内訳詳細(Detail)'!L55/'為替換算(currency conversion)'!$B$3)</f>
        <v>1207.5146092037985</v>
      </c>
      <c r="M55" s="194">
        <f>IF('内訳詳細(Detail)'!M55="-","-",'内訳詳細(Detail)'!M55/'為替換算(currency conversion)'!$B$3)</f>
        <v>1810.546018991965</v>
      </c>
      <c r="N55" s="195">
        <f>IF('内訳詳細(Detail)'!N55="-","-",'内訳詳細(Detail)'!N55/'為替換算(currency conversion)'!$B$3)</f>
        <v>2451.2417823228634</v>
      </c>
      <c r="O55" s="192">
        <f>IF('内訳詳細(Detail)'!O55="-","-",'内訳詳細(Detail)'!O55/'為替換算(currency conversion)'!$B$3)</f>
        <v>619.1106647187728</v>
      </c>
      <c r="P55" s="193">
        <f>IF('内訳詳細(Detail)'!P55="-","-",'内訳詳細(Detail)'!P55/'為替換算(currency conversion)'!$B$3)</f>
        <v>1242.7775748721695</v>
      </c>
      <c r="Q55" s="569">
        <f>IF('内訳詳細(Detail)'!Q55="-","-",'内訳詳細(Detail)'!Q55/'為替換算(currency conversion)'!$B$3)</f>
        <v>1884.6146822498174</v>
      </c>
      <c r="R55" s="669">
        <f>IF('内訳詳細(Detail)'!R55="-","-",'内訳詳細(Detail)'!R55/'為替換算(currency conversion)'!$B$3)</f>
        <v>2562.983929875822</v>
      </c>
      <c r="S55" s="192">
        <f>IF('内訳詳細(Detail)'!S55="-","-",'内訳詳細(Detail)'!S55/'為替換算(currency conversion)'!$B$3)</f>
        <v>612.88349159970778</v>
      </c>
      <c r="T55" s="193">
        <f>IF('内訳詳細(Detail)'!T55="-","-",'内訳詳細(Detail)'!T55/'為替換算(currency conversion)'!$B$3)</f>
        <v>1243.1793279766252</v>
      </c>
      <c r="U55" s="569">
        <f>IF('内訳詳細(Detail)'!U55="-","-",'内訳詳細(Detail)'!U55/'為替換算(currency conversion)'!$B$3)</f>
        <v>1905.8528122717312</v>
      </c>
      <c r="V55" s="669">
        <f>IF('内訳詳細(Detail)'!V55="-","-",'内訳詳細(Detail)'!V55/'為替換算(currency conversion)'!$B$3)</f>
        <v>2585.3451424397372</v>
      </c>
      <c r="W55" s="192">
        <f>IF('内訳詳細(Detail)'!W55="-","-",'内訳詳細(Detail)'!W55/'為替換算(currency conversion)'!$B$3)</f>
        <v>635.56428049671297</v>
      </c>
      <c r="X55" s="735"/>
      <c r="Y55" s="855"/>
      <c r="Z55" s="856"/>
    </row>
    <row r="56" spans="1:26" s="115" customFormat="1" ht="18" customHeight="1">
      <c r="A56" s="107"/>
      <c r="B56" s="553"/>
      <c r="C56" s="558"/>
      <c r="D56" s="566" t="s">
        <v>114</v>
      </c>
      <c r="E56" s="567" t="s">
        <v>4</v>
      </c>
      <c r="F56" s="575" t="s">
        <v>115</v>
      </c>
      <c r="G56" s="131">
        <f>IF('内訳詳細(Detail)'!G56="-","-",'内訳詳細(Detail)'!G56/'為替換算(currency conversion)'!$B$3)</f>
        <v>227.82140248356464</v>
      </c>
      <c r="H56" s="159">
        <f>IF('内訳詳細(Detail)'!H56="-","-",'内訳詳細(Detail)'!H56/'為替換算(currency conversion)'!$B$3)</f>
        <v>462.48173849525205</v>
      </c>
      <c r="I56" s="159">
        <f>IF('内訳詳細(Detail)'!I56="-","-",'内訳詳細(Detail)'!I56/'為替換算(currency conversion)'!$B$3)</f>
        <v>700.56610664718778</v>
      </c>
      <c r="J56" s="134">
        <f>IF('内訳詳細(Detail)'!J56="-","-",'内訳詳細(Detail)'!J56/'為替換算(currency conversion)'!$B$3)</f>
        <v>982.84331628926225</v>
      </c>
      <c r="K56" s="131">
        <f>IF('内訳詳細(Detail)'!K56="-","-",'内訳詳細(Detail)'!K56/'為替換算(currency conversion)'!$B$3)</f>
        <v>186.64170927684441</v>
      </c>
      <c r="L56" s="159">
        <f>IF('内訳詳細(Detail)'!L56="-","-",'内訳詳細(Detail)'!L56/'為替換算(currency conversion)'!$B$3)</f>
        <v>372.58035062089118</v>
      </c>
      <c r="M56" s="159">
        <f>IF('内訳詳細(Detail)'!M56="-","-",'内訳詳細(Detail)'!M56/'為替換算(currency conversion)'!$B$3)</f>
        <v>552.25529583637694</v>
      </c>
      <c r="N56" s="195">
        <f>IF('内訳詳細(Detail)'!N56="-","-",'内訳詳細(Detail)'!N56/'為替換算(currency conversion)'!$B$3)</f>
        <v>828.12271731190651</v>
      </c>
      <c r="O56" s="131">
        <f>IF('内訳詳細(Detail)'!O56="-","-",'内訳詳細(Detail)'!O56/'為替換算(currency conversion)'!$B$3)</f>
        <v>207.29547114682251</v>
      </c>
      <c r="P56" s="570">
        <f>IF('内訳詳細(Detail)'!P56="-","-",'内訳詳細(Detail)'!P56/'為替換算(currency conversion)'!$B$3)</f>
        <v>397.95471146822501</v>
      </c>
      <c r="Q56" s="570">
        <f>IF('内訳詳細(Detail)'!Q56="-","-",'内訳詳細(Detail)'!Q56/'為替換算(currency conversion)'!$B$3)</f>
        <v>575.21913805697591</v>
      </c>
      <c r="R56" s="669">
        <f>IF('内訳詳細(Detail)'!R56="-","-",'内訳詳細(Detail)'!R56/'為替換算(currency conversion)'!$B$3)</f>
        <v>757.8341855368883</v>
      </c>
      <c r="S56" s="131">
        <f>IF('内訳詳細(Detail)'!S56="-","-",'内訳詳細(Detail)'!S56/'為替換算(currency conversion)'!$B$3)</f>
        <v>177.91271000730461</v>
      </c>
      <c r="T56" s="570">
        <f>IF('内訳詳細(Detail)'!T56="-","-",'内訳詳細(Detail)'!T56/'為替換算(currency conversion)'!$B$3)</f>
        <v>360.81081081081084</v>
      </c>
      <c r="U56" s="570">
        <f>IF('内訳詳細(Detail)'!U56="-","-",'内訳詳細(Detail)'!U56/'為替換算(currency conversion)'!$B$3)</f>
        <v>560.60993425858294</v>
      </c>
      <c r="V56" s="669">
        <f>IF('内訳詳細(Detail)'!V56="-","-",'内訳詳細(Detail)'!V56/'為替換算(currency conversion)'!$B$3)</f>
        <v>763.65960555149752</v>
      </c>
      <c r="W56" s="131">
        <f>IF('内訳詳細(Detail)'!W56="-","-",'内訳詳細(Detail)'!W56/'為替換算(currency conversion)'!$B$3)</f>
        <v>206.93024105186268</v>
      </c>
      <c r="X56" s="857"/>
      <c r="Y56" s="857"/>
      <c r="Z56" s="856"/>
    </row>
    <row r="57" spans="1:26" s="115" customFormat="1" ht="18" customHeight="1">
      <c r="A57" s="107"/>
      <c r="B57" s="553"/>
      <c r="C57" s="558" t="s">
        <v>71</v>
      </c>
      <c r="D57" s="566" t="s">
        <v>116</v>
      </c>
      <c r="E57" s="567" t="s">
        <v>4</v>
      </c>
      <c r="F57" s="575" t="s">
        <v>117</v>
      </c>
      <c r="G57" s="192">
        <f>IF('内訳詳細(Detail)'!G57="-","-",'内訳詳細(Detail)'!G57/'為替換算(currency conversion)'!$B$3)</f>
        <v>243.80021913805697</v>
      </c>
      <c r="H57" s="194">
        <f>IF('内訳詳細(Detail)'!H57="-","-",'内訳詳細(Detail)'!H57/'為替換算(currency conversion)'!$B$3)</f>
        <v>503.83491599707816</v>
      </c>
      <c r="I57" s="194">
        <f>IF('内訳詳細(Detail)'!I57="-","-",'内訳詳細(Detail)'!I57/'為替換算(currency conversion)'!$B$3)</f>
        <v>773.38385682980277</v>
      </c>
      <c r="J57" s="195">
        <f>IF('内訳詳細(Detail)'!J57="-","-",'内訳詳細(Detail)'!J57/'為替換算(currency conversion)'!$B$3)</f>
        <v>1058.2268078889701</v>
      </c>
      <c r="K57" s="192">
        <f>IF('内訳詳細(Detail)'!K57="-","-",'内訳詳細(Detail)'!K57/'為替換算(currency conversion)'!$B$3)</f>
        <v>263.23959094229366</v>
      </c>
      <c r="L57" s="194">
        <f>IF('内訳詳細(Detail)'!L57="-","-",'内訳詳細(Detail)'!L57/'為替換算(currency conversion)'!$B$3)</f>
        <v>536.99780861943032</v>
      </c>
      <c r="M57" s="194">
        <f>IF('内訳詳細(Detail)'!M57="-","-",'内訳詳細(Detail)'!M57/'為替換算(currency conversion)'!$B$3)</f>
        <v>798.02775748721695</v>
      </c>
      <c r="N57" s="195">
        <f>IF('内訳詳細(Detail)'!N57="-","-",'内訳詳細(Detail)'!N57/'為替換算(currency conversion)'!$B$3)</f>
        <v>1074.6712929145363</v>
      </c>
      <c r="O57" s="192">
        <f>IF('内訳詳細(Detail)'!O57="-","-",'内訳詳細(Detail)'!O57/'為替換算(currency conversion)'!$B$3)</f>
        <v>275.30131482834184</v>
      </c>
      <c r="P57" s="569">
        <f>IF('内訳詳細(Detail)'!P57="-","-",'内訳詳細(Detail)'!P57/'為替換算(currency conversion)'!$B$3)</f>
        <v>550.05478451424403</v>
      </c>
      <c r="Q57" s="569">
        <f>IF('内訳詳細(Detail)'!Q57="-","-",'内訳詳細(Detail)'!Q57/'為替換算(currency conversion)'!$B$3)</f>
        <v>827.38312636961291</v>
      </c>
      <c r="R57" s="669">
        <f>IF('内訳詳細(Detail)'!R57="-","-",'内訳詳細(Detail)'!R57/'為替換算(currency conversion)'!$B$3)</f>
        <v>1113.7783053323594</v>
      </c>
      <c r="S57" s="192">
        <f>IF('内訳詳細(Detail)'!S57="-","-",'内訳詳細(Detail)'!S57/'為替換算(currency conversion)'!$B$3)</f>
        <v>287.9108838568298</v>
      </c>
      <c r="T57" s="569">
        <f>IF('内訳詳細(Detail)'!T57="-","-",'内訳詳細(Detail)'!T57/'為替換算(currency conversion)'!$B$3)</f>
        <v>584.55989773557349</v>
      </c>
      <c r="U57" s="569">
        <f>IF('内訳詳細(Detail)'!U57="-","-",'内訳詳細(Detail)'!U57/'為替換算(currency conversion)'!$B$3)</f>
        <v>883.41855368882398</v>
      </c>
      <c r="V57" s="669">
        <f>IF('内訳詳細(Detail)'!V57="-","-",'内訳詳細(Detail)'!V57/'為替換算(currency conversion)'!$B$3)</f>
        <v>1185.8199415631848</v>
      </c>
      <c r="W57" s="192">
        <f>IF('内訳詳細(Detail)'!W57="-","-",'内訳詳細(Detail)'!W57/'為替換算(currency conversion)'!$B$3)</f>
        <v>302.37399561723885</v>
      </c>
      <c r="X57" s="855"/>
      <c r="Y57" s="855"/>
      <c r="Z57" s="856"/>
    </row>
    <row r="58" spans="1:26" s="115" customFormat="1" ht="18" customHeight="1">
      <c r="A58" s="107"/>
      <c r="B58" s="553"/>
      <c r="C58" s="558"/>
      <c r="D58" s="559" t="s">
        <v>118</v>
      </c>
      <c r="E58" s="560" t="s">
        <v>4</v>
      </c>
      <c r="F58" s="576" t="s">
        <v>119</v>
      </c>
      <c r="G58" s="131">
        <f>IF('内訳詳細(Detail)'!G58="-","-",'内訳詳細(Detail)'!G58/'為替換算(currency conversion)'!$B$3)</f>
        <v>11.924762600438276</v>
      </c>
      <c r="H58" s="159">
        <f>IF('内訳詳細(Detail)'!H58="-","-",'内訳詳細(Detail)'!H58/'為替換算(currency conversion)'!$B$3)</f>
        <v>23.931701972242514</v>
      </c>
      <c r="I58" s="159">
        <f>IF('内訳詳細(Detail)'!I58="-","-",'内訳詳細(Detail)'!I58/'為替換算(currency conversion)'!$B$3)</f>
        <v>36.139517896274654</v>
      </c>
      <c r="J58" s="134">
        <f>IF('内訳詳細(Detail)'!J58="-","-",'内訳詳細(Detail)'!J58/'為替換算(currency conversion)'!$B$3)</f>
        <v>49.39737034331629</v>
      </c>
      <c r="K58" s="131">
        <f>IF('内訳詳細(Detail)'!K58="-","-",'内訳詳細(Detail)'!K58/'為替換算(currency conversion)'!$B$3)</f>
        <v>10.728634039444851</v>
      </c>
      <c r="L58" s="159">
        <f>IF('内訳詳細(Detail)'!L58="-","-",'内訳詳細(Detail)'!L58/'為替換算(currency conversion)'!$B$3)</f>
        <v>22.151205259313368</v>
      </c>
      <c r="M58" s="159">
        <f>IF('内訳詳細(Detail)'!M58="-","-",'内訳詳細(Detail)'!M58/'為替換算(currency conversion)'!$B$3)</f>
        <v>34.395544192841491</v>
      </c>
      <c r="N58" s="134">
        <f>IF('内訳詳細(Detail)'!N58="-","-",'内訳詳細(Detail)'!N58/'為替換算(currency conversion)'!$B$3)</f>
        <v>48.219503287070857</v>
      </c>
      <c r="O58" s="131">
        <f>IF('内訳詳細(Detail)'!O58="-","-",'内訳詳細(Detail)'!O58/'為替換算(currency conversion)'!$B$3)</f>
        <v>12.061723886048211</v>
      </c>
      <c r="P58" s="570">
        <f>IF('内訳詳細(Detail)'!P58="-","-",'内訳詳細(Detail)'!P58/'為替換算(currency conversion)'!$B$3)</f>
        <v>25.191745799853908</v>
      </c>
      <c r="Q58" s="570">
        <f>IF('内訳詳細(Detail)'!Q58="-","-",'内訳詳細(Detail)'!Q58/'為替換算(currency conversion)'!$B$3)</f>
        <v>38.495252008765526</v>
      </c>
      <c r="R58" s="200">
        <f>IF('内訳詳細(Detail)'!R58="-","-",'内訳詳細(Detail)'!R58/'為替換算(currency conversion)'!$B$3)</f>
        <v>53.935354273192111</v>
      </c>
      <c r="S58" s="131">
        <f>IF('内訳詳細(Detail)'!S58="-","-",'内訳詳細(Detail)'!S58/'為替換算(currency conversion)'!$B$3)</f>
        <v>11.504747991234478</v>
      </c>
      <c r="T58" s="570">
        <f>IF('内訳詳細(Detail)'!T58="-","-",'内訳詳細(Detail)'!T58/'為替換算(currency conversion)'!$B$3)</f>
        <v>24.242147552958365</v>
      </c>
      <c r="U58" s="570">
        <f>IF('内訳詳細(Detail)'!U58="-","-",'内訳詳細(Detail)'!U58/'為替換算(currency conversion)'!$B$3)</f>
        <v>36.249086924762601</v>
      </c>
      <c r="V58" s="200">
        <f>IF('内訳詳細(Detail)'!V58="-","-",'内訳詳細(Detail)'!V58/'為替換算(currency conversion)'!$B$3)</f>
        <v>53.515339663988314</v>
      </c>
      <c r="W58" s="131">
        <f>IF('内訳詳細(Detail)'!W58="-","-",'内訳詳細(Detail)'!W58/'為替換算(currency conversion)'!$B$3)</f>
        <v>11.230825420014609</v>
      </c>
      <c r="X58" s="857"/>
      <c r="Y58" s="857"/>
      <c r="Z58" s="738"/>
    </row>
    <row r="59" spans="1:26" s="115" customFormat="1" ht="18" customHeight="1">
      <c r="A59" s="107"/>
      <c r="B59" s="966" t="s">
        <v>21</v>
      </c>
      <c r="C59" s="967"/>
      <c r="D59" s="967"/>
      <c r="E59" s="571" t="s">
        <v>4</v>
      </c>
      <c r="F59" s="577" t="s">
        <v>34</v>
      </c>
      <c r="G59" s="138">
        <f>IF('内訳詳細(Detail)'!G59="-","-",'内訳詳細(Detail)'!G59/'為替換算(currency conversion)'!$B$3)</f>
        <v>696.78597516435354</v>
      </c>
      <c r="H59" s="155">
        <f>IF('内訳詳細(Detail)'!H59="-","-",'内訳詳細(Detail)'!H59/'為替換算(currency conversion)'!$B$3)</f>
        <v>1431.7384952520088</v>
      </c>
      <c r="I59" s="155">
        <f>IF('内訳詳細(Detail)'!I59="-","-",'内訳詳細(Detail)'!I59/'為替換算(currency conversion)'!$B$3)</f>
        <v>2231.619795471147</v>
      </c>
      <c r="J59" s="141">
        <f>IF('内訳詳細(Detail)'!J59="-","-",'内訳詳細(Detail)'!J59/'為替換算(currency conversion)'!$B$3)</f>
        <v>3106.1541271000733</v>
      </c>
      <c r="K59" s="138">
        <f>IF('内訳詳細(Detail)'!K59="-","-",'内訳詳細(Detail)'!K59/'為替換算(currency conversion)'!$B$3)</f>
        <v>792.77757487216945</v>
      </c>
      <c r="L59" s="155">
        <f>IF('内訳詳細(Detail)'!L59="-","-",'内訳詳細(Detail)'!L59/'為替換算(currency conversion)'!$B$3)</f>
        <v>1652.036157779401</v>
      </c>
      <c r="M59" s="155">
        <f>IF('内訳詳細(Detail)'!M59="-","-",'内訳詳細(Detail)'!M59/'為替換算(currency conversion)'!$B$3)</f>
        <v>2502.456172388605</v>
      </c>
      <c r="N59" s="141">
        <f>IF('内訳詳細(Detail)'!N59="-","-",'内訳詳細(Detail)'!N59/'為替換算(currency conversion)'!$B$3)</f>
        <v>3462.6917457998538</v>
      </c>
      <c r="O59" s="138">
        <f>IF('内訳詳細(Detail)'!O59="-","-",'内訳詳細(Detail)'!O59/'為替換算(currency conversion)'!$B$3)</f>
        <v>893.36194302410524</v>
      </c>
      <c r="P59" s="573">
        <f>IF('内訳詳細(Detail)'!P59="-","-",'内訳詳細(Detail)'!P59/'為替換算(currency conversion)'!$B$3)</f>
        <v>1894.028487947407</v>
      </c>
      <c r="Q59" s="573">
        <f>IF('内訳詳細(Detail)'!Q59="-","-",'内訳詳細(Detail)'!Q59/'為替換算(currency conversion)'!$B$3)</f>
        <v>2877.3831263696129</v>
      </c>
      <c r="R59" s="670">
        <f>IF('内訳詳細(Detail)'!R59="-","-",'内訳詳細(Detail)'!R59/'為替換算(currency conversion)'!$B$3)</f>
        <v>3907.7976625273923</v>
      </c>
      <c r="S59" s="138">
        <f>IF('内訳詳細(Detail)'!S59="-","-",'内訳詳細(Detail)'!S59/'為替換算(currency conversion)'!$B$3)</f>
        <v>907.93462381300219</v>
      </c>
      <c r="T59" s="573">
        <f>IF('内訳詳細(Detail)'!T59="-","-",'内訳詳細(Detail)'!T59/'為替換算(currency conversion)'!$B$3)</f>
        <v>1866.754930606282</v>
      </c>
      <c r="U59" s="573">
        <f>IF('内訳詳細(Detail)'!U59="-","-",'内訳詳細(Detail)'!U59/'為替換算(currency conversion)'!$B$3)</f>
        <v>2832.0489408327248</v>
      </c>
      <c r="V59" s="670">
        <f>IF('内訳詳細(Detail)'!V59="-","-",'内訳詳細(Detail)'!V59/'為替換算(currency conversion)'!$B$3)</f>
        <v>3905.7067202337475</v>
      </c>
      <c r="W59" s="138">
        <f>IF('内訳詳細(Detail)'!W59="-","-",'内訳詳細(Detail)'!W59/'為替換算(currency conversion)'!$B$3)</f>
        <v>963.85135135135135</v>
      </c>
      <c r="X59" s="858"/>
      <c r="Y59" s="858"/>
      <c r="Z59" s="859"/>
    </row>
    <row r="60" spans="1:26" s="115" customFormat="1" ht="18" customHeight="1">
      <c r="A60" s="107"/>
      <c r="B60" s="574"/>
      <c r="C60" s="554" t="s">
        <v>68</v>
      </c>
      <c r="D60" s="555" t="s">
        <v>110</v>
      </c>
      <c r="E60" s="556" t="s">
        <v>4</v>
      </c>
      <c r="F60" s="557" t="s">
        <v>111</v>
      </c>
      <c r="G60" s="186"/>
      <c r="H60" s="187"/>
      <c r="I60" s="188"/>
      <c r="J60" s="126"/>
      <c r="K60" s="121">
        <f>IF('内訳詳細(Detail)'!K60="-","-",'内訳詳細(Detail)'!K60/'為替換算(currency conversion)'!$B$3)</f>
        <v>35.06208911614317</v>
      </c>
      <c r="L60" s="122">
        <f>IF('内訳詳細(Detail)'!L60="-","-",'内訳詳細(Detail)'!L60/'為替換算(currency conversion)'!$B$3)</f>
        <v>71.228999269539813</v>
      </c>
      <c r="M60" s="123">
        <f>IF('内訳詳細(Detail)'!M60="-","-",'内訳詳細(Detail)'!M60/'為替換算(currency conversion)'!$B$3)</f>
        <v>101.06829802775749</v>
      </c>
      <c r="N60" s="124">
        <f>IF('内訳詳細(Detail)'!N60="-","-",'内訳詳細(Detail)'!N60/'為替換算(currency conversion)'!$B$3)</f>
        <v>148.63951789627467</v>
      </c>
      <c r="O60" s="121">
        <f>IF('内訳詳細(Detail)'!O60="-","-",'内訳詳細(Detail)'!O60/'為替換算(currency conversion)'!$B$3)</f>
        <v>44.804601899196498</v>
      </c>
      <c r="P60" s="122">
        <f>IF('内訳詳細(Detail)'!P60="-","-",'内訳詳細(Detail)'!P60/'為替換算(currency conversion)'!$B$3)</f>
        <v>94.074141709276844</v>
      </c>
      <c r="Q60" s="565">
        <f>IF('内訳詳細(Detail)'!Q60="-","-",'内訳詳細(Detail)'!Q60/'為替換算(currency conversion)'!$B$3)</f>
        <v>139.609203798393</v>
      </c>
      <c r="R60" s="668">
        <f>IF('内訳詳細(Detail)'!R60="-","-",'内訳詳細(Detail)'!R60/'為替換算(currency conversion)'!$B$3)</f>
        <v>200.68480642804968</v>
      </c>
      <c r="S60" s="121">
        <f>IF('内訳詳細(Detail)'!S60="-","-",'内訳詳細(Detail)'!S60/'為替換算(currency conversion)'!$B$3)</f>
        <v>38.413075237399561</v>
      </c>
      <c r="T60" s="122">
        <f>IF('内訳詳細(Detail)'!T60="-","-",'内訳詳細(Detail)'!T60/'為替換算(currency conversion)'!$B$3)</f>
        <v>82.825054784514251</v>
      </c>
      <c r="U60" s="565">
        <f>IF('内訳詳細(Detail)'!U60="-","-",'内訳詳細(Detail)'!U60/'為替換算(currency conversion)'!$B$3)</f>
        <v>128.86230825420014</v>
      </c>
      <c r="V60" s="668">
        <f>IF('内訳詳細(Detail)'!V60="-","-",'内訳詳細(Detail)'!V60/'為替換算(currency conversion)'!$B$3)</f>
        <v>190.84185536888239</v>
      </c>
      <c r="W60" s="121">
        <f>IF('内訳詳細(Detail)'!W60="-","-",'内訳詳細(Detail)'!W60/'為替換算(currency conversion)'!$B$3)</f>
        <v>44.612856099342586</v>
      </c>
      <c r="X60" s="734"/>
      <c r="Y60" s="853"/>
      <c r="Z60" s="854"/>
    </row>
    <row r="61" spans="1:26" s="115" customFormat="1" ht="18" customHeight="1">
      <c r="A61" s="107"/>
      <c r="B61" s="553"/>
      <c r="C61" s="558"/>
      <c r="D61" s="566" t="s">
        <v>112</v>
      </c>
      <c r="E61" s="567" t="s">
        <v>4</v>
      </c>
      <c r="F61" s="568" t="s">
        <v>113</v>
      </c>
      <c r="G61" s="192">
        <f>IF('内訳詳細(Detail)'!G61="-","-",'内訳詳細(Detail)'!G61/'為替換算(currency conversion)'!$B$3)</f>
        <v>172.5255661066472</v>
      </c>
      <c r="H61" s="193">
        <f>IF('内訳詳細(Detail)'!H61="-","-",'内訳詳細(Detail)'!H61/'為替換算(currency conversion)'!$B$3)</f>
        <v>344.53067932797666</v>
      </c>
      <c r="I61" s="194">
        <f>IF('内訳詳細(Detail)'!I61="-","-",'内訳詳細(Detail)'!I61/'為替換算(currency conversion)'!$B$3)</f>
        <v>522.68991964937914</v>
      </c>
      <c r="J61" s="195">
        <f>IF('内訳詳細(Detail)'!J61="-","-",'内訳詳細(Detail)'!J61/'為替換算(currency conversion)'!$B$3)</f>
        <v>720.56245434623816</v>
      </c>
      <c r="K61" s="192">
        <f>IF('内訳詳細(Detail)'!K61="-","-",'内訳詳細(Detail)'!K61/'為替換算(currency conversion)'!$B$3)</f>
        <v>193.72717311906501</v>
      </c>
      <c r="L61" s="193">
        <f>IF('内訳詳細(Detail)'!L61="-","-",'内訳詳細(Detail)'!L61/'為替換算(currency conversion)'!$B$3)</f>
        <v>390.23922571219867</v>
      </c>
      <c r="M61" s="194">
        <f>IF('内訳詳細(Detail)'!M61="-","-",'内訳詳細(Detail)'!M61/'為替換算(currency conversion)'!$B$3)</f>
        <v>579.29145361577798</v>
      </c>
      <c r="N61" s="195">
        <f>IF('内訳詳細(Detail)'!N61="-","-",'内訳詳細(Detail)'!N61/'為替換算(currency conversion)'!$B$3)</f>
        <v>778.42403214024841</v>
      </c>
      <c r="O61" s="192">
        <f>IF('内訳詳細(Detail)'!O61="-","-",'内訳詳細(Detail)'!O61/'為替換算(currency conversion)'!$B$3)</f>
        <v>217.7227903579255</v>
      </c>
      <c r="P61" s="193">
        <f>IF('内訳詳細(Detail)'!P61="-","-",'内訳詳細(Detail)'!P61/'為替換算(currency conversion)'!$B$3)</f>
        <v>438.78743608473337</v>
      </c>
      <c r="Q61" s="569">
        <f>IF('内訳詳細(Detail)'!Q61="-","-",'内訳詳細(Detail)'!Q61/'為替換算(currency conversion)'!$B$3)</f>
        <v>664.40832724616507</v>
      </c>
      <c r="R61" s="669">
        <f>IF('内訳詳細(Detail)'!R61="-","-",'内訳詳細(Detail)'!R61/'為替換算(currency conversion)'!$B$3)</f>
        <v>887.02520087655228</v>
      </c>
      <c r="S61" s="192">
        <f>IF('内訳詳細(Detail)'!S61="-","-",'内訳詳細(Detail)'!S61/'為替換算(currency conversion)'!$B$3)</f>
        <v>208.02593133674216</v>
      </c>
      <c r="T61" s="193">
        <f>IF('内訳詳細(Detail)'!T61="-","-",'内訳詳細(Detail)'!T61/'為替換算(currency conversion)'!$B$3)</f>
        <v>444.93243243243245</v>
      </c>
      <c r="U61" s="569">
        <f>IF('内訳詳細(Detail)'!U61="-","-",'内訳詳細(Detail)'!U61/'為替換算(currency conversion)'!$B$3)</f>
        <v>681.58327246165084</v>
      </c>
      <c r="V61" s="669">
        <f>IF('内訳詳細(Detail)'!V61="-","-",'内訳詳細(Detail)'!V61/'為替換算(currency conversion)'!$B$3)</f>
        <v>898.38385682980277</v>
      </c>
      <c r="W61" s="192">
        <f>IF('内訳詳細(Detail)'!W61="-","-",'内訳詳細(Detail)'!W61/'為替換算(currency conversion)'!$B$3)</f>
        <v>216.01533966398833</v>
      </c>
      <c r="X61" s="735"/>
      <c r="Y61" s="855"/>
      <c r="Z61" s="856"/>
    </row>
    <row r="62" spans="1:26" s="115" customFormat="1" ht="18" customHeight="1">
      <c r="A62" s="107"/>
      <c r="B62" s="553"/>
      <c r="C62" s="558"/>
      <c r="D62" s="566" t="s">
        <v>114</v>
      </c>
      <c r="E62" s="567" t="s">
        <v>4</v>
      </c>
      <c r="F62" s="575" t="s">
        <v>115</v>
      </c>
      <c r="G62" s="131">
        <f>IF('内訳詳細(Detail)'!G62="-","-",'内訳詳細(Detail)'!G62/'為替換算(currency conversion)'!$B$3)</f>
        <v>229.16362308254202</v>
      </c>
      <c r="H62" s="159">
        <f>IF('内訳詳細(Detail)'!H62="-","-",'内訳詳細(Detail)'!H62/'為替換算(currency conversion)'!$B$3)</f>
        <v>478.57012417823228</v>
      </c>
      <c r="I62" s="159">
        <f>IF('内訳詳細(Detail)'!I62="-","-",'内訳詳細(Detail)'!I62/'為替換算(currency conversion)'!$B$3)</f>
        <v>759.62381300219135</v>
      </c>
      <c r="J62" s="134">
        <f>IF('内訳詳細(Detail)'!J62="-","-",'内訳詳細(Detail)'!J62/'為替換算(currency conversion)'!$B$3)</f>
        <v>1065.8509861212565</v>
      </c>
      <c r="K62" s="131">
        <f>IF('内訳詳細(Detail)'!K62="-","-",'内訳詳細(Detail)'!K62/'為替換算(currency conversion)'!$B$3)</f>
        <v>222.82688093498905</v>
      </c>
      <c r="L62" s="159">
        <f>IF('内訳詳細(Detail)'!L62="-","-",'内訳詳細(Detail)'!L62/'為替換算(currency conversion)'!$B$3)</f>
        <v>498.64864864864865</v>
      </c>
      <c r="M62" s="159">
        <f>IF('内訳詳細(Detail)'!M62="-","-",'内訳詳細(Detail)'!M62/'為替換算(currency conversion)'!$B$3)</f>
        <v>753.02227903579262</v>
      </c>
      <c r="N62" s="160">
        <f>IF('内訳詳細(Detail)'!N62="-","-",'内訳詳細(Detail)'!N62/'為替換算(currency conversion)'!$B$3)</f>
        <v>1063.8787436084733</v>
      </c>
      <c r="O62" s="131">
        <f>IF('内訳詳細(Detail)'!O62="-","-",'内訳詳細(Detail)'!O62/'為替換算(currency conversion)'!$B$3)</f>
        <v>236.03907962016072</v>
      </c>
      <c r="P62" s="570">
        <f>IF('内訳詳細(Detail)'!P62="-","-",'内訳詳細(Detail)'!P62/'為替換算(currency conversion)'!$B$3)</f>
        <v>542.8506208911615</v>
      </c>
      <c r="Q62" s="570">
        <f>IF('内訳詳細(Detail)'!Q62="-","-",'内訳詳細(Detail)'!Q62/'為替換算(currency conversion)'!$B$3)</f>
        <v>836.73301680058444</v>
      </c>
      <c r="R62" s="671">
        <f>IF('内訳詳細(Detail)'!R62="-","-",'内訳詳細(Detail)'!R62/'為替換算(currency conversion)'!$B$3)</f>
        <v>1134.6420745069395</v>
      </c>
      <c r="S62" s="131">
        <f>IF('内訳詳細(Detail)'!S62="-","-",'内訳詳細(Detail)'!S62/'為替換算(currency conversion)'!$B$3)</f>
        <v>236.75127830533236</v>
      </c>
      <c r="T62" s="570">
        <f>IF('内訳詳細(Detail)'!T62="-","-",'内訳詳細(Detail)'!T62/'為替換算(currency conversion)'!$B$3)</f>
        <v>472.27903579254934</v>
      </c>
      <c r="U62" s="570">
        <f>IF('内訳詳細(Detail)'!U62="-","-",'内訳詳細(Detail)'!U62/'為替換算(currency conversion)'!$B$3)</f>
        <v>705.54236669101533</v>
      </c>
      <c r="V62" s="671">
        <f>IF('内訳詳細(Detail)'!V62="-","-",'内訳詳細(Detail)'!V62/'為替換算(currency conversion)'!$B$3)</f>
        <v>1005.8710737764792</v>
      </c>
      <c r="W62" s="131">
        <f>IF('内訳詳細(Detail)'!W62="-","-",'内訳詳細(Detail)'!W62/'為替換算(currency conversion)'!$B$3)</f>
        <v>232.78853177501827</v>
      </c>
      <c r="X62" s="857"/>
      <c r="Y62" s="857"/>
      <c r="Z62" s="860"/>
    </row>
    <row r="63" spans="1:26" s="115" customFormat="1" ht="18" customHeight="1">
      <c r="A63" s="107"/>
      <c r="B63" s="553"/>
      <c r="C63" s="558" t="s">
        <v>71</v>
      </c>
      <c r="D63" s="578" t="s">
        <v>116</v>
      </c>
      <c r="E63" s="579" t="s">
        <v>4</v>
      </c>
      <c r="F63" s="580" t="s">
        <v>117</v>
      </c>
      <c r="G63" s="157">
        <f>IF('内訳詳細(Detail)'!G63="-","-",'内訳詳細(Detail)'!G63/'為替換算(currency conversion)'!$B$3)</f>
        <v>210.41818845872902</v>
      </c>
      <c r="H63" s="196">
        <f>IF('内訳詳細(Detail)'!H63="-","-",'内訳詳細(Detail)'!H63/'為替換算(currency conversion)'!$B$3)</f>
        <v>439.12527392257124</v>
      </c>
      <c r="I63" s="196">
        <f>IF('内訳詳細(Detail)'!I63="-","-",'内訳詳細(Detail)'!I63/'為替換算(currency conversion)'!$B$3)</f>
        <v>673.47516435354271</v>
      </c>
      <c r="J63" s="160">
        <f>IF('内訳詳細(Detail)'!J63="-","-",'内訳詳細(Detail)'!J63/'為替換算(currency conversion)'!$B$3)</f>
        <v>961.52300949598248</v>
      </c>
      <c r="K63" s="157">
        <f>IF('内訳詳細(Detail)'!K63="-","-",'内訳詳細(Detail)'!K63/'為替換算(currency conversion)'!$B$3)</f>
        <v>256.25456537618703</v>
      </c>
      <c r="L63" s="196">
        <f>IF('内訳詳細(Detail)'!L63="-","-",'内訳詳細(Detail)'!L63/'為替換算(currency conversion)'!$B$3)</f>
        <v>521.00073046018997</v>
      </c>
      <c r="M63" s="196">
        <f>IF('内訳詳細(Detail)'!M63="-","-",'内訳詳細(Detail)'!M63/'為替換算(currency conversion)'!$B$3)</f>
        <v>799.65303140978824</v>
      </c>
      <c r="N63" s="160">
        <f>IF('内訳詳細(Detail)'!N63="-","-",'内訳詳細(Detail)'!N63/'為替換算(currency conversion)'!$B$3)</f>
        <v>1095.3615777940104</v>
      </c>
      <c r="O63" s="157">
        <f>IF('内訳詳細(Detail)'!O63="-","-",'内訳詳細(Detail)'!O63/'為替換算(currency conversion)'!$B$3)</f>
        <v>289.70964207450697</v>
      </c>
      <c r="P63" s="581">
        <f>IF('内訳詳細(Detail)'!P63="-","-",'内訳詳細(Detail)'!P63/'為替換算(currency conversion)'!$B$3)</f>
        <v>609.16727538349164</v>
      </c>
      <c r="Q63" s="581">
        <f>IF('内訳詳細(Detail)'!Q63="-","-",'内訳詳細(Detail)'!Q63/'為替換算(currency conversion)'!$B$3)</f>
        <v>923.39298758217683</v>
      </c>
      <c r="R63" s="671">
        <f>IF('内訳詳細(Detail)'!R63="-","-",'内訳詳細(Detail)'!R63/'為替換算(currency conversion)'!$B$3)</f>
        <v>1264.910518626735</v>
      </c>
      <c r="S63" s="157">
        <f>IF('内訳詳細(Detail)'!S63="-","-",'内訳詳細(Detail)'!S63/'為替換算(currency conversion)'!$B$3)</f>
        <v>317.89627465303141</v>
      </c>
      <c r="T63" s="581">
        <f>IF('内訳詳細(Detail)'!T63="-","-",'内訳詳細(Detail)'!T63/'為替換算(currency conversion)'!$B$3)</f>
        <v>649.78086194302409</v>
      </c>
      <c r="U63" s="581">
        <f>IF('内訳詳細(Detail)'!U63="-","-",'内訳詳細(Detail)'!U63/'為替換算(currency conversion)'!$B$3)</f>
        <v>985.72863403944484</v>
      </c>
      <c r="V63" s="671">
        <f>IF('内訳詳細(Detail)'!V63="-","-",'内訳詳細(Detail)'!V63/'為替換算(currency conversion)'!$B$3)</f>
        <v>1347.7264426588752</v>
      </c>
      <c r="W63" s="157">
        <f>IF('内訳詳細(Detail)'!W63="-","-",'内訳詳細(Detail)'!W63/'為替換算(currency conversion)'!$B$3)</f>
        <v>348.87691745799856</v>
      </c>
      <c r="X63" s="861"/>
      <c r="Y63" s="861"/>
      <c r="Z63" s="860"/>
    </row>
    <row r="64" spans="1:26" s="115" customFormat="1" ht="18" customHeight="1">
      <c r="A64" s="107"/>
      <c r="B64" s="582"/>
      <c r="C64" s="583"/>
      <c r="D64" s="584" t="s">
        <v>118</v>
      </c>
      <c r="E64" s="585" t="s">
        <v>4</v>
      </c>
      <c r="F64" s="586" t="s">
        <v>119</v>
      </c>
      <c r="G64" s="206">
        <f>IF('内訳詳細(Detail)'!G64="-","-",'内訳詳細(Detail)'!G64/'為替換算(currency conversion)'!$B$3)</f>
        <v>84.67859751643536</v>
      </c>
      <c r="H64" s="133">
        <f>IF('内訳詳細(Detail)'!H64="-","-",'内訳詳細(Detail)'!H64/'為替換算(currency conversion)'!$B$3)</f>
        <v>169.51241782322865</v>
      </c>
      <c r="I64" s="133">
        <f>IF('内訳詳細(Detail)'!I64="-","-",'内訳詳細(Detail)'!I64/'為替換算(currency conversion)'!$B$3)</f>
        <v>275.8308984660336</v>
      </c>
      <c r="J64" s="208">
        <f>IF('内訳詳細(Detail)'!J64="-","-",'内訳詳細(Detail)'!J64/'為替換算(currency conversion)'!$B$3)</f>
        <v>358.21767713659608</v>
      </c>
      <c r="K64" s="206">
        <f>IF('内訳詳細(Detail)'!K64="-","-",'内訳詳細(Detail)'!K64/'為替換算(currency conversion)'!$B$3)</f>
        <v>84.906866325785245</v>
      </c>
      <c r="L64" s="133">
        <f>IF('内訳詳細(Detail)'!L64="-","-",'内訳詳細(Detail)'!L64/'為替換算(currency conversion)'!$B$3)</f>
        <v>170.91855368882398</v>
      </c>
      <c r="M64" s="133">
        <f>IF('内訳詳細(Detail)'!M64="-","-",'内訳詳細(Detail)'!M64/'為替換算(currency conversion)'!$B$3)</f>
        <v>269.4119795471147</v>
      </c>
      <c r="N64" s="208">
        <f>IF('内訳詳細(Detail)'!N64="-","-",'内訳詳細(Detail)'!N64/'為替換算(currency conversion)'!$B$3)</f>
        <v>376.39700511322133</v>
      </c>
      <c r="O64" s="206">
        <f>IF('内訳詳細(Detail)'!O64="-","-",'内訳詳細(Detail)'!O64/'為替換算(currency conversion)'!$B$3)</f>
        <v>105.07669831994157</v>
      </c>
      <c r="P64" s="587">
        <f>IF('内訳詳細(Detail)'!P64="-","-",'内訳詳細(Detail)'!P64/'為替換算(currency conversion)'!$B$3)</f>
        <v>209.1490138787436</v>
      </c>
      <c r="Q64" s="587">
        <f>IF('内訳詳細(Detail)'!Q64="-","-",'内訳詳細(Detail)'!Q64/'為替換算(currency conversion)'!$B$3)</f>
        <v>313.23959094229366</v>
      </c>
      <c r="R64" s="672">
        <f>IF('内訳詳細(Detail)'!R64="-","-",'内訳詳細(Detail)'!R64/'為替換算(currency conversion)'!$B$3)</f>
        <v>420.53506208911614</v>
      </c>
      <c r="S64" s="206">
        <f>IF('内訳詳細(Detail)'!S64="-","-",'内訳詳細(Detail)'!S64/'為替換算(currency conversion)'!$B$3)</f>
        <v>106.83893352812272</v>
      </c>
      <c r="T64" s="587">
        <f>IF('内訳詳細(Detail)'!T64="-","-",'内訳詳細(Detail)'!T64/'為替換算(currency conversion)'!$B$3)</f>
        <v>216.9284149013879</v>
      </c>
      <c r="U64" s="587">
        <f>IF('内訳詳細(Detail)'!U64="-","-",'内訳詳細(Detail)'!U64/'為替換算(currency conversion)'!$B$3)</f>
        <v>330.32322863403948</v>
      </c>
      <c r="V64" s="672">
        <f>IF('内訳詳細(Detail)'!V64="-","-",'内訳詳細(Detail)'!V64/'為替換算(currency conversion)'!$B$3)</f>
        <v>462.88349159970784</v>
      </c>
      <c r="W64" s="206">
        <f>IF('内訳詳細(Detail)'!W64="-","-",'内訳詳細(Detail)'!W64/'為替換算(currency conversion)'!$B$3)</f>
        <v>121.54857560262965</v>
      </c>
      <c r="X64" s="862"/>
      <c r="Y64" s="862"/>
      <c r="Z64" s="863"/>
    </row>
    <row r="65" spans="1:26" s="115" customFormat="1" ht="18" customHeight="1">
      <c r="A65" s="107"/>
      <c r="B65" s="968" t="s">
        <v>120</v>
      </c>
      <c r="C65" s="969"/>
      <c r="D65" s="969"/>
      <c r="E65" s="588" t="s">
        <v>4</v>
      </c>
      <c r="F65" s="589" t="s">
        <v>121</v>
      </c>
      <c r="G65" s="211">
        <f>IF('内訳詳細(Detail)'!G65="-","-",'内訳詳細(Detail)'!G65/'為替換算(currency conversion)'!$B$3)</f>
        <v>1002.2370343316289</v>
      </c>
      <c r="H65" s="140">
        <f>IF('内訳詳細(Detail)'!H65="-","-",'内訳詳細(Detail)'!H65/'為替換算(currency conversion)'!$B$3)</f>
        <v>1981.291088385683</v>
      </c>
      <c r="I65" s="140">
        <f>IF('内訳詳細(Detail)'!I65="-","-",'内訳詳細(Detail)'!I65/'為替換算(currency conversion)'!$B$3)</f>
        <v>2946.2198685171661</v>
      </c>
      <c r="J65" s="213">
        <f>IF('内訳詳細(Detail)'!J65="-","-",'内訳詳細(Detail)'!J65/'為替換算(currency conversion)'!$B$3)</f>
        <v>3855.5697589481374</v>
      </c>
      <c r="K65" s="211">
        <f>IF('内訳詳細(Detail)'!K65="-","-",'内訳詳細(Detail)'!K65/'為替換算(currency conversion)'!$B$3)</f>
        <v>915.49488677867055</v>
      </c>
      <c r="L65" s="140">
        <f>IF('内訳詳細(Detail)'!L65="-","-",'内訳詳細(Detail)'!L65/'為替換算(currency conversion)'!$B$3)</f>
        <v>1886.8151935719504</v>
      </c>
      <c r="M65" s="140">
        <f>IF('内訳詳細(Detail)'!M65="-","-",'内訳詳細(Detail)'!M65/'為替換算(currency conversion)'!$B$3)</f>
        <v>2835.463842220599</v>
      </c>
      <c r="N65" s="213">
        <f>IF('内訳詳細(Detail)'!N65="-","-",'内訳詳細(Detail)'!N65/'為替換算(currency conversion)'!$B$3)</f>
        <v>3802.8122717311908</v>
      </c>
      <c r="O65" s="211">
        <f>IF('内訳詳細(Detail)'!O65="-","-",'内訳詳細(Detail)'!O65/'為替換算(currency conversion)'!$B$3)</f>
        <v>930.56975894813741</v>
      </c>
      <c r="P65" s="590">
        <f>IF('内訳詳細(Detail)'!P65="-","-",'内訳詳細(Detail)'!P65/'為替換算(currency conversion)'!$B$3)</f>
        <v>1879.2184075967859</v>
      </c>
      <c r="Q65" s="590">
        <f>IF('内訳詳細(Detail)'!Q65="-","-",'内訳詳細(Detail)'!Q65/'為替換算(currency conversion)'!$B$3)</f>
        <v>2832.0124178232286</v>
      </c>
      <c r="R65" s="673">
        <f>IF('内訳詳細(Detail)'!R65="-","-",'内訳詳細(Detail)'!R65/'為替換算(currency conversion)'!$B$3)</f>
        <v>3828.6340394448503</v>
      </c>
      <c r="S65" s="211">
        <f>IF('内訳詳細(Detail)'!S65="-","-",'内訳詳細(Detail)'!S65/'為替換算(currency conversion)'!$B$3)</f>
        <v>947.05989773557349</v>
      </c>
      <c r="T65" s="590">
        <f>IF('内訳詳細(Detail)'!T65="-","-",'内訳詳細(Detail)'!T65/'為替換算(currency conversion)'!$B$3)</f>
        <v>1877.9035792549307</v>
      </c>
      <c r="U65" s="590">
        <f>IF('内訳詳細(Detail)'!U65="-","-",'内訳詳細(Detail)'!U65/'為替換算(currency conversion)'!$B$3)</f>
        <v>2858.245069393718</v>
      </c>
      <c r="V65" s="673">
        <f>IF('内訳詳細(Detail)'!V65="-","-",'内訳詳細(Detail)'!V65/'為替換算(currency conversion)'!$B$3)</f>
        <v>3860.2264426588754</v>
      </c>
      <c r="W65" s="211">
        <f>IF('内訳詳細(Detail)'!W65="-","-",'内訳詳細(Detail)'!W65/'為替換算(currency conversion)'!$B$3)</f>
        <v>1027.6479181884588</v>
      </c>
      <c r="X65" s="864"/>
      <c r="Y65" s="864"/>
      <c r="Z65" s="865"/>
    </row>
    <row r="66" spans="1:26" s="115" customFormat="1" ht="18" customHeight="1">
      <c r="A66" s="107"/>
      <c r="B66" s="574"/>
      <c r="C66" s="554" t="s">
        <v>68</v>
      </c>
      <c r="D66" s="555" t="s">
        <v>110</v>
      </c>
      <c r="E66" s="556" t="s">
        <v>4</v>
      </c>
      <c r="F66" s="557" t="s">
        <v>111</v>
      </c>
      <c r="G66" s="186"/>
      <c r="H66" s="187"/>
      <c r="I66" s="188"/>
      <c r="J66" s="126"/>
      <c r="K66" s="121">
        <f>IF('内訳詳細(Detail)'!K66="-","-",'内訳詳細(Detail)'!K66/'為替換算(currency conversion)'!$B$3)</f>
        <v>53.259678597516434</v>
      </c>
      <c r="L66" s="122">
        <f>IF('内訳詳細(Detail)'!L66="-","-",'内訳詳細(Detail)'!L66/'為替換算(currency conversion)'!$B$3)</f>
        <v>109.35902118334552</v>
      </c>
      <c r="M66" s="123">
        <f>IF('内訳詳細(Detail)'!M66="-","-",'内訳詳細(Detail)'!M66/'為替換算(currency conversion)'!$B$3)</f>
        <v>165.98794740686634</v>
      </c>
      <c r="N66" s="124">
        <f>IF('内訳詳細(Detail)'!N66="-","-",'内訳詳細(Detail)'!N66/'為替換算(currency conversion)'!$B$3)</f>
        <v>221.05551497443389</v>
      </c>
      <c r="O66" s="121">
        <f>IF('内訳詳細(Detail)'!O66="-","-",'内訳詳細(Detail)'!O66/'為替換算(currency conversion)'!$B$3)</f>
        <v>77.958363769174582</v>
      </c>
      <c r="P66" s="122">
        <f>IF('内訳詳細(Detail)'!P66="-","-",'内訳詳細(Detail)'!P66/'為替換算(currency conversion)'!$B$3)</f>
        <v>164.09788166544925</v>
      </c>
      <c r="Q66" s="686">
        <f>IF('内訳詳細(Detail)'!Q66="-","-",'内訳詳細(Detail)'!Q66/'為替換算(currency conversion)'!$B$3)</f>
        <v>266.18882395909424</v>
      </c>
      <c r="R66" s="668">
        <f>IF('内訳詳細(Detail)'!R66="-","-",'内訳詳細(Detail)'!R66/'為替換算(currency conversion)'!$B$3)</f>
        <v>368.99196493791089</v>
      </c>
      <c r="S66" s="121">
        <f>IF('内訳詳細(Detail)'!S66="-","-",'内訳詳細(Detail)'!S66/'為替換算(currency conversion)'!$B$3)</f>
        <v>97.744704163623084</v>
      </c>
      <c r="T66" s="122">
        <f>IF('内訳詳細(Detail)'!T66="-","-",'内訳詳細(Detail)'!T66/'為替換算(currency conversion)'!$B$3)</f>
        <v>175.8308984660336</v>
      </c>
      <c r="U66" s="565">
        <f>IF('内訳詳細(Detail)'!U66="-","-",'内訳詳細(Detail)'!U66/'為替換算(currency conversion)'!$B$3)</f>
        <v>275.46566837107378</v>
      </c>
      <c r="V66" s="668">
        <f>IF('内訳詳細(Detail)'!V66="-","-",'内訳詳細(Detail)'!V66/'為替換算(currency conversion)'!$B$3)</f>
        <v>384.51424397370346</v>
      </c>
      <c r="W66" s="121">
        <f>IF('内訳詳細(Detail)'!W66="-","-",'内訳詳細(Detail)'!W66/'為替換算(currency conversion)'!$B$3)</f>
        <v>106.6654492330168</v>
      </c>
      <c r="X66" s="734"/>
      <c r="Y66" s="853"/>
      <c r="Z66" s="854"/>
    </row>
    <row r="67" spans="1:26" s="115" customFormat="1" ht="18" customHeight="1">
      <c r="A67" s="107"/>
      <c r="B67" s="553"/>
      <c r="C67" s="558"/>
      <c r="D67" s="566" t="s">
        <v>112</v>
      </c>
      <c r="E67" s="567" t="s">
        <v>4</v>
      </c>
      <c r="F67" s="568" t="s">
        <v>113</v>
      </c>
      <c r="G67" s="192">
        <f>IF('内訳詳細(Detail)'!G67="-","-",'内訳詳細(Detail)'!G67/'為替換算(currency conversion)'!$B$3)</f>
        <v>401.18699780861942</v>
      </c>
      <c r="H67" s="193">
        <f>IF('内訳詳細(Detail)'!H67="-","-",'内訳詳細(Detail)'!H67/'為替換算(currency conversion)'!$B$3)</f>
        <v>544.01935719503285</v>
      </c>
      <c r="I67" s="194">
        <f>IF('内訳詳細(Detail)'!I67="-","-",'内訳詳細(Detail)'!I67/'為替換算(currency conversion)'!$B$3)</f>
        <v>828.55186267348438</v>
      </c>
      <c r="J67" s="195">
        <f>IF('内訳詳細(Detail)'!J67="-","-",'内訳詳細(Detail)'!J67/'為替換算(currency conversion)'!$B$3)</f>
        <v>1084.2859751643537</v>
      </c>
      <c r="K67" s="192">
        <f>IF('内訳詳細(Detail)'!K67="-","-",'内訳詳細(Detail)'!K67/'為替換算(currency conversion)'!$B$3)</f>
        <v>271.74032140248357</v>
      </c>
      <c r="L67" s="193">
        <f>IF('内訳詳細(Detail)'!L67="-","-",'内訳詳細(Detail)'!L67/'為替換算(currency conversion)'!$B$3)</f>
        <v>546.55770635500369</v>
      </c>
      <c r="M67" s="194">
        <f>IF('内訳詳細(Detail)'!M67="-","-",'内訳詳細(Detail)'!M67/'為替換算(currency conversion)'!$B$3)</f>
        <v>803.45142439737037</v>
      </c>
      <c r="N67" s="195">
        <f>IF('内訳詳細(Detail)'!N67="-","-",'内訳詳細(Detail)'!N67/'為替換算(currency conversion)'!$B$3)</f>
        <v>1068.9371804236669</v>
      </c>
      <c r="O67" s="192">
        <f>IF('内訳詳細(Detail)'!O67="-","-",'内訳詳細(Detail)'!O67/'為替換算(currency conversion)'!$B$3)</f>
        <v>253.28707085463844</v>
      </c>
      <c r="P67" s="193">
        <f>IF('内訳詳細(Detail)'!P67="-","-",'内訳詳細(Detail)'!P67/'為替換算(currency conversion)'!$B$3)</f>
        <v>517.2297297297298</v>
      </c>
      <c r="Q67" s="687">
        <f>IF('内訳詳細(Detail)'!Q67="-","-",'内訳詳細(Detail)'!Q67/'為替換算(currency conversion)'!$B$3)</f>
        <v>784.01205259313372</v>
      </c>
      <c r="R67" s="669">
        <f>IF('内訳詳細(Detail)'!R67="-","-",'内訳詳細(Detail)'!R67/'為替換算(currency conversion)'!$B$3)</f>
        <v>1067.3027757487218</v>
      </c>
      <c r="S67" s="192">
        <f>IF('内訳詳細(Detail)'!S67="-","-",'内訳詳細(Detail)'!S67/'為替換算(currency conversion)'!$B$3)</f>
        <v>274.05953250547844</v>
      </c>
      <c r="T67" s="193">
        <f>IF('内訳詳細(Detail)'!T67="-","-",'内訳詳細(Detail)'!T67/'為替換算(currency conversion)'!$B$3)</f>
        <v>528.74360847333821</v>
      </c>
      <c r="U67" s="569">
        <f>IF('内訳詳細(Detail)'!U67="-","-",'内訳詳細(Detail)'!U67/'為替換算(currency conversion)'!$B$3)</f>
        <v>776.6252739225713</v>
      </c>
      <c r="V67" s="669">
        <f>IF('内訳詳細(Detail)'!V67="-","-",'内訳詳細(Detail)'!V67/'為替換算(currency conversion)'!$B$3)</f>
        <v>1055.2136596055516</v>
      </c>
      <c r="W67" s="192">
        <f>IF('内訳詳細(Detail)'!W67="-","-",'内訳詳細(Detail)'!W67/'為替換算(currency conversion)'!$B$3)</f>
        <v>286.94302410518628</v>
      </c>
      <c r="X67" s="735"/>
      <c r="Y67" s="855"/>
      <c r="Z67" s="856"/>
    </row>
    <row r="68" spans="1:26" s="115" customFormat="1" ht="18" customHeight="1">
      <c r="A68" s="107"/>
      <c r="B68" s="553"/>
      <c r="C68" s="558"/>
      <c r="D68" s="566" t="s">
        <v>114</v>
      </c>
      <c r="E68" s="567" t="s">
        <v>4</v>
      </c>
      <c r="F68" s="575" t="s">
        <v>115</v>
      </c>
      <c r="G68" s="131">
        <f>IF('内訳詳細(Detail)'!G68="-","-",'内訳詳細(Detail)'!G68/'為替換算(currency conversion)'!$B$3)</f>
        <v>60.162527392257125</v>
      </c>
      <c r="H68" s="159">
        <f>IF('内訳詳細(Detail)'!H68="-","-",'内訳詳細(Detail)'!H68/'為替換算(currency conversion)'!$B$3)</f>
        <v>272.62600438276115</v>
      </c>
      <c r="I68" s="159">
        <f>IF('内訳詳細(Detail)'!I68="-","-",'内訳詳細(Detail)'!I68/'為替換算(currency conversion)'!$B$3)</f>
        <v>450.69393718042369</v>
      </c>
      <c r="J68" s="134">
        <f>IF('内訳詳細(Detail)'!J68="-","-",'内訳詳細(Detail)'!J68/'為替換算(currency conversion)'!$B$3)</f>
        <v>589.80094959824692</v>
      </c>
      <c r="K68" s="131">
        <f>IF('内訳詳細(Detail)'!K68="-","-",'内訳詳細(Detail)'!K68/'為替換算(currency conversion)'!$B$3)</f>
        <v>271.49379108838571</v>
      </c>
      <c r="L68" s="159">
        <f>IF('内訳詳細(Detail)'!L68="-","-",'内訳詳細(Detail)'!L68/'為替換算(currency conversion)'!$B$3)</f>
        <v>584.95252008765522</v>
      </c>
      <c r="M68" s="159">
        <f>IF('内訳詳細(Detail)'!M68="-","-",'内訳詳細(Detail)'!M68/'為替換算(currency conversion)'!$B$3)</f>
        <v>875.98612125639158</v>
      </c>
      <c r="N68" s="160">
        <f>IF('内訳詳細(Detail)'!N68="-","-",'内訳詳細(Detail)'!N68/'為替換算(currency conversion)'!$B$3)</f>
        <v>1164.417457998539</v>
      </c>
      <c r="O68" s="131">
        <f>IF('内訳詳細(Detail)'!O68="-","-",'内訳詳細(Detail)'!O68/'為替換算(currency conversion)'!$B$3)</f>
        <v>260.26296566837107</v>
      </c>
      <c r="P68" s="570">
        <f>IF('内訳詳細(Detail)'!P68="-","-",'内訳詳細(Detail)'!P68/'為替換算(currency conversion)'!$B$3)</f>
        <v>506.82980277574876</v>
      </c>
      <c r="Q68" s="194">
        <f>IF('内訳詳細(Detail)'!Q68="-","-",'内訳詳細(Detail)'!Q68/'為替換算(currency conversion)'!$B$3)</f>
        <v>757.80679327976623</v>
      </c>
      <c r="R68" s="671">
        <f>IF('内訳詳細(Detail)'!R68="-","-",'内訳詳細(Detail)'!R68/'為替換算(currency conversion)'!$B$3)</f>
        <v>1025.4017531044558</v>
      </c>
      <c r="S68" s="131">
        <f>IF('内訳詳細(Detail)'!S68="-","-",'内訳詳細(Detail)'!S68/'為替換算(currency conversion)'!$B$3)</f>
        <v>252.25529583637692</v>
      </c>
      <c r="T68" s="570">
        <f>IF('内訳詳細(Detail)'!T68="-","-",'内訳詳細(Detail)'!T68/'為替換算(currency conversion)'!$B$3)</f>
        <v>491.5175310445581</v>
      </c>
      <c r="U68" s="570">
        <f>IF('内訳詳細(Detail)'!U68="-","-",'内訳詳細(Detail)'!U68/'為替換算(currency conversion)'!$B$3)</f>
        <v>772.66252739225718</v>
      </c>
      <c r="V68" s="671">
        <f>IF('内訳詳細(Detail)'!V68="-","-",'内訳詳細(Detail)'!V68/'為替換算(currency conversion)'!$B$3)</f>
        <v>1026.6344046749452</v>
      </c>
      <c r="W68" s="131">
        <f>IF('内訳詳細(Detail)'!W68="-","-",'内訳詳細(Detail)'!W68/'為替換算(currency conversion)'!$B$3)</f>
        <v>263.16654492330167</v>
      </c>
      <c r="X68" s="857"/>
      <c r="Y68" s="857"/>
      <c r="Z68" s="860"/>
    </row>
    <row r="69" spans="1:26" s="115" customFormat="1" ht="18" customHeight="1">
      <c r="A69" s="107"/>
      <c r="B69" s="553"/>
      <c r="C69" s="558" t="s">
        <v>71</v>
      </c>
      <c r="D69" s="578" t="s">
        <v>116</v>
      </c>
      <c r="E69" s="579" t="s">
        <v>4</v>
      </c>
      <c r="F69" s="580" t="s">
        <v>117</v>
      </c>
      <c r="G69" s="157">
        <f>IF('内訳詳細(Detail)'!G69="-","-",'内訳詳細(Detail)'!G69/'為替換算(currency conversion)'!$B$3)</f>
        <v>540.89663988312634</v>
      </c>
      <c r="H69" s="196">
        <f>IF('内訳詳細(Detail)'!H69="-","-",'内訳詳細(Detail)'!H69/'為替換算(currency conversion)'!$B$3)</f>
        <v>1105.5697589481374</v>
      </c>
      <c r="I69" s="196">
        <f>IF('内訳詳細(Detail)'!I69="-","-",'内訳詳細(Detail)'!I69/'為替換算(currency conversion)'!$B$3)</f>
        <v>1604.7479912344777</v>
      </c>
      <c r="J69" s="160">
        <f>IF('内訳詳細(Detail)'!J69="-","-",'内訳詳細(Detail)'!J69/'為替換算(currency conversion)'!$B$3)</f>
        <v>2100.0456537618702</v>
      </c>
      <c r="K69" s="157">
        <f>IF('内訳詳細(Detail)'!K69="-","-",'内訳詳細(Detail)'!K69/'為替換算(currency conversion)'!$B$3)</f>
        <v>319.0102264426589</v>
      </c>
      <c r="L69" s="196">
        <f>IF('内訳詳細(Detail)'!L69="-","-",'内訳詳細(Detail)'!L69/'為替換算(currency conversion)'!$B$3)</f>
        <v>645.93681519357199</v>
      </c>
      <c r="M69" s="196">
        <f>IF('内訳詳細(Detail)'!M69="-","-",'内訳詳細(Detail)'!M69/'為替換算(currency conversion)'!$B$3)</f>
        <v>990.03834915997083</v>
      </c>
      <c r="N69" s="160">
        <f>IF('内訳詳細(Detail)'!N69="-","-",'内訳詳細(Detail)'!N69/'為替換算(currency conversion)'!$B$3)</f>
        <v>1348.4021183345508</v>
      </c>
      <c r="O69" s="157">
        <f>IF('内訳詳細(Detail)'!O69="-","-",'内訳詳細(Detail)'!O69/'為替換算(currency conversion)'!$B$3)</f>
        <v>339.06135865595326</v>
      </c>
      <c r="P69" s="581">
        <f>IF('内訳詳細(Detail)'!P69="-","-",'内訳詳細(Detail)'!P69/'為替換算(currency conversion)'!$B$3)</f>
        <v>691.06099342585833</v>
      </c>
      <c r="Q69" s="159">
        <f>IF('内訳詳細(Detail)'!Q69="-","-",'内訳詳細(Detail)'!Q69/'為替換算(currency conversion)'!$B$3)</f>
        <v>1024.0047479912346</v>
      </c>
      <c r="R69" s="671">
        <f>IF('内訳詳細(Detail)'!R69="-","-",'内訳詳細(Detail)'!R69/'為替換算(currency conversion)'!$B$3)</f>
        <v>1366.9375456537618</v>
      </c>
      <c r="S69" s="157">
        <f>IF('内訳詳細(Detail)'!S69="-","-",'内訳詳細(Detail)'!S69/'為替換算(currency conversion)'!$B$3)</f>
        <v>323.00036523009499</v>
      </c>
      <c r="T69" s="581">
        <f>IF('内訳詳細(Detail)'!T69="-","-",'内訳詳細(Detail)'!T69/'為替換算(currency conversion)'!$B$3)</f>
        <v>681.80241051862674</v>
      </c>
      <c r="U69" s="581">
        <f>IF('内訳詳細(Detail)'!U69="-","-",'内訳詳細(Detail)'!U69/'為替換算(currency conversion)'!$B$3)</f>
        <v>1033.491599707816</v>
      </c>
      <c r="V69" s="671">
        <f>IF('内訳詳細(Detail)'!V69="-","-",'内訳詳細(Detail)'!V69/'為替換算(currency conversion)'!$B$3)</f>
        <v>1393.8550036523011</v>
      </c>
      <c r="W69" s="157">
        <f>IF('内訳詳細(Detail)'!W69="-","-",'内訳詳細(Detail)'!W69/'為替換算(currency conversion)'!$B$3)</f>
        <v>370.87289992695401</v>
      </c>
      <c r="X69" s="861"/>
      <c r="Y69" s="861"/>
      <c r="Z69" s="860"/>
    </row>
    <row r="70" spans="1:26" s="115" customFormat="1" ht="18" customHeight="1">
      <c r="A70" s="107"/>
      <c r="B70" s="582"/>
      <c r="C70" s="583"/>
      <c r="D70" s="584" t="s">
        <v>118</v>
      </c>
      <c r="E70" s="585" t="s">
        <v>4</v>
      </c>
      <c r="F70" s="586" t="s">
        <v>119</v>
      </c>
      <c r="G70" s="206" t="str">
        <f>IF('内訳詳細(Detail)'!G70="-","-",'内訳詳細(Detail)'!G70/'為替換算(currency conversion)'!$B$3)</f>
        <v>-</v>
      </c>
      <c r="H70" s="133">
        <f>IF('内訳詳細(Detail)'!H70="-","-",'内訳詳細(Detail)'!H70/'為替換算(currency conversion)'!$B$3)</f>
        <v>59.085098612125641</v>
      </c>
      <c r="I70" s="133">
        <f>IF('内訳詳細(Detail)'!I70="-","-",'内訳詳細(Detail)'!I70/'為替換算(currency conversion)'!$B$3)</f>
        <v>62.226077428780137</v>
      </c>
      <c r="J70" s="208">
        <f>IF('内訳詳細(Detail)'!J70="-","-",'内訳詳細(Detail)'!J70/'為替換算(currency conversion)'!$B$3)</f>
        <v>81.428049671292911</v>
      </c>
      <c r="K70" s="206" t="str">
        <f>IF('内訳詳細(Detail)'!K70="-","-",'内訳詳細(Detail)'!K70/'為替換算(currency conversion)'!$B$3)</f>
        <v>-</v>
      </c>
      <c r="L70" s="133" t="str">
        <f>IF('内訳詳細(Detail)'!L70="-","-",'内訳詳細(Detail)'!L70/'為替換算(currency conversion)'!$B$3)</f>
        <v>-</v>
      </c>
      <c r="M70" s="133" t="str">
        <f>IF('内訳詳細(Detail)'!M70="-","-",'内訳詳細(Detail)'!M70/'為替換算(currency conversion)'!$B$3)</f>
        <v>-</v>
      </c>
      <c r="N70" s="208" t="str">
        <f>IF('内訳詳細(Detail)'!N70="-","-",'内訳詳細(Detail)'!N70/'為替換算(currency conversion)'!$B$3)</f>
        <v>-</v>
      </c>
      <c r="O70" s="206" t="str">
        <f>IF('内訳詳細(Detail)'!O70="-","-",'内訳詳細(Detail)'!O70/'為替換算(currency conversion)'!$B$3)</f>
        <v>-</v>
      </c>
      <c r="P70" s="587" t="str">
        <f>IF('内訳詳細(Detail)'!P70="-","-",'内訳詳細(Detail)'!P70/'為替換算(currency conversion)'!$B$3)</f>
        <v>-</v>
      </c>
      <c r="Q70" s="133" t="str">
        <f>IF('内訳詳細(Detail)'!Q70="-","-",'内訳詳細(Detail)'!Q70/'為替換算(currency conversion)'!$B$3)</f>
        <v>-</v>
      </c>
      <c r="R70" s="672" t="str">
        <f>IF('内訳詳細(Detail)'!R70="-","-",'内訳詳細(Detail)'!R70/'為替換算(currency conversion)'!$B$3)</f>
        <v>-</v>
      </c>
      <c r="S70" s="206" t="str">
        <f>IF('内訳詳細(Detail)'!S70="-","-",'内訳詳細(Detail)'!S70/'為替換算(currency conversion)'!$B$3)</f>
        <v>-</v>
      </c>
      <c r="T70" s="587" t="str">
        <f>IF('内訳詳細(Detail)'!T70="-","-",'内訳詳細(Detail)'!T70/'為替換算(currency conversion)'!$B$3)</f>
        <v>-</v>
      </c>
      <c r="U70" s="587" t="str">
        <f>IF('内訳詳細(Detail)'!U70="-","-",'内訳詳細(Detail)'!U70/'為替換算(currency conversion)'!$B$3)</f>
        <v>-</v>
      </c>
      <c r="V70" s="672" t="str">
        <f>IF('内訳詳細(Detail)'!V70="-","-",'内訳詳細(Detail)'!V70/'為替換算(currency conversion)'!$B$3)</f>
        <v>-</v>
      </c>
      <c r="W70" s="206" t="str">
        <f>IF('内訳詳細(Detail)'!W70="-","-",'内訳詳細(Detail)'!W70/'為替換算(currency conversion)'!$B$3)</f>
        <v>-</v>
      </c>
      <c r="X70" s="862"/>
      <c r="Y70" s="862"/>
      <c r="Z70" s="863"/>
    </row>
    <row r="71" spans="1:26" s="115" customFormat="1" ht="18" customHeight="1">
      <c r="A71" s="107"/>
      <c r="B71" s="968" t="s">
        <v>25</v>
      </c>
      <c r="C71" s="969"/>
      <c r="D71" s="969"/>
      <c r="E71" s="588" t="s">
        <v>4</v>
      </c>
      <c r="F71" s="589" t="s">
        <v>124</v>
      </c>
      <c r="G71" s="211">
        <f>IF('内訳詳細(Detail)'!G71="-","-",'内訳詳細(Detail)'!G71/'為替換算(currency conversion)'!$B$3)</f>
        <v>783.51899196493798</v>
      </c>
      <c r="H71" s="140">
        <f>IF('内訳詳細(Detail)'!H71="-","-",'内訳詳細(Detail)'!H71/'為替換算(currency conversion)'!$B$3)</f>
        <v>1603.9718772826882</v>
      </c>
      <c r="I71" s="140">
        <f>IF('内訳詳細(Detail)'!I71="-","-",'内訳詳細(Detail)'!I71/'為替換算(currency conversion)'!$B$3)</f>
        <v>2547.8451424397372</v>
      </c>
      <c r="J71" s="213">
        <f>IF('内訳詳細(Detail)'!J71="-","-",'内訳詳細(Detail)'!J71/'為替換算(currency conversion)'!$B$3)</f>
        <v>3504.9579985390797</v>
      </c>
      <c r="K71" s="211">
        <f>IF('内訳詳細(Detail)'!K71="-","-",'内訳詳細(Detail)'!K71/'為替換算(currency conversion)'!$B$3)</f>
        <v>940.92403214024841</v>
      </c>
      <c r="L71" s="140">
        <f>IF('内訳詳細(Detail)'!L71="-","-",'内訳詳細(Detail)'!L71/'為替換算(currency conversion)'!$B$3)</f>
        <v>1871.9503287070854</v>
      </c>
      <c r="M71" s="140">
        <f>IF('内訳詳細(Detail)'!M71="-","-",'内訳詳細(Detail)'!M71/'為替換算(currency conversion)'!$B$3)</f>
        <v>2915.1570489408327</v>
      </c>
      <c r="N71" s="213">
        <f>IF('内訳詳細(Detail)'!N71="-","-",'内訳詳細(Detail)'!N71/'為替換算(currency conversion)'!$B$3)</f>
        <v>3961.4499634769904</v>
      </c>
      <c r="O71" s="211">
        <f>IF('内訳詳細(Detail)'!O71="-","-",'内訳詳細(Detail)'!O71/'為替換算(currency conversion)'!$B$3)</f>
        <v>1004.1088385682981</v>
      </c>
      <c r="P71" s="590">
        <f>IF('内訳詳細(Detail)'!P71="-","-",'内訳詳細(Detail)'!P71/'為替換算(currency conversion)'!$B$3)</f>
        <v>1967.8049671292915</v>
      </c>
      <c r="Q71" s="590">
        <f>IF('内訳詳細(Detail)'!Q71="-","-",'内訳詳細(Detail)'!Q71/'為替換算(currency conversion)'!$B$3)</f>
        <v>3027.4926953981008</v>
      </c>
      <c r="R71" s="673">
        <f>IF('内訳詳細(Detail)'!R71="-","-",'内訳詳細(Detail)'!R71/'為替換算(currency conversion)'!$B$3)</f>
        <v>4105.962381300219</v>
      </c>
      <c r="S71" s="211">
        <f>IF('内訳詳細(Detail)'!S71="-","-",'内訳詳細(Detail)'!S71/'為替換算(currency conversion)'!$B$3)</f>
        <v>956.95763330898467</v>
      </c>
      <c r="T71" s="590">
        <f>IF('内訳詳細(Detail)'!T71="-","-",'内訳詳細(Detail)'!T71/'為替換算(currency conversion)'!$B$3)</f>
        <v>1913.9517896274654</v>
      </c>
      <c r="U71" s="590">
        <f>IF('内訳詳細(Detail)'!U71="-","-",'内訳詳細(Detail)'!U71/'為替換算(currency conversion)'!$B$3)</f>
        <v>2983.6285609934262</v>
      </c>
      <c r="V71" s="673">
        <f>IF('内訳詳細(Detail)'!V71="-","-",'内訳詳細(Detail)'!V71/'為替換算(currency conversion)'!$B$3)</f>
        <v>4078.7344777209642</v>
      </c>
      <c r="W71" s="211">
        <f>IF('内訳詳細(Detail)'!W71="-","-",'内訳詳細(Detail)'!W71/'為替換算(currency conversion)'!$B$3)</f>
        <v>1187.3447772096422</v>
      </c>
      <c r="X71" s="864"/>
      <c r="Y71" s="864"/>
      <c r="Z71" s="865"/>
    </row>
    <row r="72" spans="1:26" s="115" customFormat="1" ht="18" customHeight="1">
      <c r="A72" s="107"/>
      <c r="B72" s="574"/>
      <c r="C72" s="554" t="s">
        <v>68</v>
      </c>
      <c r="D72" s="555" t="s">
        <v>110</v>
      </c>
      <c r="E72" s="556" t="s">
        <v>4</v>
      </c>
      <c r="F72" s="557" t="s">
        <v>111</v>
      </c>
      <c r="G72" s="186"/>
      <c r="H72" s="187"/>
      <c r="I72" s="188"/>
      <c r="J72" s="126"/>
      <c r="K72" s="121">
        <f>IF('内訳詳細(Detail)'!K72="-","-",'内訳詳細(Detail)'!K72/'為替換算(currency conversion)'!$B$3)</f>
        <v>367.00146092037983</v>
      </c>
      <c r="L72" s="122">
        <f>IF('内訳詳細(Detail)'!L72="-","-",'内訳詳細(Detail)'!L72/'為替換算(currency conversion)'!$B$3)</f>
        <v>733.41855368882398</v>
      </c>
      <c r="M72" s="123">
        <f>IF('内訳詳細(Detail)'!M72="-","-",'内訳詳細(Detail)'!M72/'為替換算(currency conversion)'!$B$3)</f>
        <v>1138.0843681519357</v>
      </c>
      <c r="N72" s="124">
        <f>IF('内訳詳細(Detail)'!N72="-","-",'内訳詳細(Detail)'!N72/'為替換算(currency conversion)'!$B$3)</f>
        <v>1549.7443389335281</v>
      </c>
      <c r="O72" s="121">
        <f>IF('内訳詳細(Detail)'!O72="-","-",'内訳詳細(Detail)'!O72/'為替換算(currency conversion)'!$B$3)</f>
        <v>407.96201607012421</v>
      </c>
      <c r="P72" s="122">
        <f>IF('内訳詳細(Detail)'!P72="-","-",'内訳詳細(Detail)'!P72/'為替換算(currency conversion)'!$B$3)</f>
        <v>802.37399561723885</v>
      </c>
      <c r="Q72" s="686">
        <f>IF('内訳詳細(Detail)'!Q72="-","-",'内訳詳細(Detail)'!Q72/'為替換算(currency conversion)'!$B$3)</f>
        <v>1240.6866325785245</v>
      </c>
      <c r="R72" s="668">
        <f>IF('内訳詳細(Detail)'!R72="-","-",'内訳詳細(Detail)'!R72/'為替換算(currency conversion)'!$B$3)</f>
        <v>1681.528487947407</v>
      </c>
      <c r="S72" s="121">
        <f>IF('内訳詳細(Detail)'!S72="-","-",'内訳詳細(Detail)'!S72/'為替換算(currency conversion)'!$B$3)</f>
        <v>401.19612856099343</v>
      </c>
      <c r="T72" s="122">
        <f>IF('内訳詳細(Detail)'!T72="-","-",'内訳詳細(Detail)'!T72/'為替換算(currency conversion)'!$B$3)</f>
        <v>799.3791088385683</v>
      </c>
      <c r="U72" s="565">
        <f>IF('内訳詳細(Detail)'!U72="-","-",'内訳詳細(Detail)'!U72/'為替換算(currency conversion)'!$B$3)</f>
        <v>1256.0262965668371</v>
      </c>
      <c r="V72" s="668">
        <f>IF('内訳詳細(Detail)'!V72="-","-",'内訳詳細(Detail)'!V72/'為替換算(currency conversion)'!$B$3)</f>
        <v>1753.1683710737766</v>
      </c>
      <c r="W72" s="121">
        <f>IF('内訳詳細(Detail)'!W72="-","-",'内訳詳細(Detail)'!W72/'為替換算(currency conversion)'!$B$3)</f>
        <v>531.45544192841487</v>
      </c>
      <c r="X72" s="734"/>
      <c r="Y72" s="853"/>
      <c r="Z72" s="854"/>
    </row>
    <row r="73" spans="1:26" s="115" customFormat="1" ht="18" customHeight="1">
      <c r="A73" s="107"/>
      <c r="B73" s="553"/>
      <c r="C73" s="558"/>
      <c r="D73" s="566" t="s">
        <v>112</v>
      </c>
      <c r="E73" s="567" t="s">
        <v>4</v>
      </c>
      <c r="F73" s="568" t="s">
        <v>113</v>
      </c>
      <c r="G73" s="192">
        <f>IF('内訳詳細(Detail)'!G73="-","-",'内訳詳細(Detail)'!G73/'為替換算(currency conversion)'!$B$3)</f>
        <v>80.779766252739222</v>
      </c>
      <c r="H73" s="193">
        <f>IF('内訳詳細(Detail)'!H73="-","-",'内訳詳細(Detail)'!H73/'為替換算(currency conversion)'!$B$3)</f>
        <v>165.70489408327248</v>
      </c>
      <c r="I73" s="194">
        <f>IF('内訳詳細(Detail)'!I73="-","-",'内訳詳細(Detail)'!I73/'為替換算(currency conversion)'!$B$3)</f>
        <v>254.28232286340395</v>
      </c>
      <c r="J73" s="195">
        <f>IF('内訳詳細(Detail)'!J73="-","-",'内訳詳細(Detail)'!J73/'為替換算(currency conversion)'!$B$3)</f>
        <v>353.01314828341856</v>
      </c>
      <c r="K73" s="192">
        <f>IF('内訳詳細(Detail)'!K73="-","-",'内訳詳細(Detail)'!K73/'為替換算(currency conversion)'!$B$3)</f>
        <v>94.877647918188458</v>
      </c>
      <c r="L73" s="193">
        <f>IF('内訳詳細(Detail)'!L73="-","-",'内訳詳細(Detail)'!L73/'為替換算(currency conversion)'!$B$3)</f>
        <v>188.7417823228634</v>
      </c>
      <c r="M73" s="194">
        <f>IF('内訳詳細(Detail)'!M73="-","-",'内訳詳細(Detail)'!M73/'為替換算(currency conversion)'!$B$3)</f>
        <v>291.26186997808622</v>
      </c>
      <c r="N73" s="195">
        <f>IF('内訳詳細(Detail)'!N73="-","-",'内訳詳細(Detail)'!N73/'為替換算(currency conversion)'!$B$3)</f>
        <v>406.0902118334551</v>
      </c>
      <c r="O73" s="192">
        <f>IF('内訳詳細(Detail)'!O73="-","-",'内訳詳細(Detail)'!O73/'為替換算(currency conversion)'!$B$3)</f>
        <v>43.845872899926952</v>
      </c>
      <c r="P73" s="193">
        <f>IF('内訳詳細(Detail)'!P73="-","-",'内訳詳細(Detail)'!P73/'為替換算(currency conversion)'!$B$3)</f>
        <v>88.458728999269539</v>
      </c>
      <c r="Q73" s="687">
        <f>IF('内訳詳細(Detail)'!Q73="-","-",'内訳詳細(Detail)'!Q73/'為替換算(currency conversion)'!$B$3)</f>
        <v>137.35390796201608</v>
      </c>
      <c r="R73" s="669">
        <f>IF('内訳詳細(Detail)'!R73="-","-",'内訳詳細(Detail)'!R73/'為替換算(currency conversion)'!$B$3)</f>
        <v>186.35865595325055</v>
      </c>
      <c r="S73" s="192">
        <f>IF('内訳詳細(Detail)'!S73="-","-",'内訳詳細(Detail)'!S73/'為替換算(currency conversion)'!$B$3)</f>
        <v>42.66800584368152</v>
      </c>
      <c r="T73" s="193">
        <f>IF('内訳詳細(Detail)'!T73="-","-",'内訳詳細(Detail)'!T73/'為替換算(currency conversion)'!$B$3)</f>
        <v>85.509495982468962</v>
      </c>
      <c r="U73" s="569">
        <f>IF('内訳詳細(Detail)'!U73="-","-",'内訳詳細(Detail)'!U73/'為替換算(currency conversion)'!$B$3)</f>
        <v>130.69758948137326</v>
      </c>
      <c r="V73" s="200">
        <f>IF('内訳詳細(Detail)'!V73="-","-",'内訳詳細(Detail)'!V73/'為替換算(currency conversion)'!$B$3)</f>
        <v>175.44740686632579</v>
      </c>
      <c r="W73" s="192">
        <f>IF('内訳詳細(Detail)'!W73="-","-",'内訳詳細(Detail)'!W73/'為替換算(currency conversion)'!$B$3)</f>
        <v>49.123447772096419</v>
      </c>
      <c r="X73" s="735"/>
      <c r="Y73" s="855"/>
      <c r="Z73" s="738"/>
    </row>
    <row r="74" spans="1:26" s="115" customFormat="1" ht="18" customHeight="1">
      <c r="A74" s="107"/>
      <c r="B74" s="553"/>
      <c r="C74" s="558"/>
      <c r="D74" s="566" t="s">
        <v>114</v>
      </c>
      <c r="E74" s="567" t="s">
        <v>4</v>
      </c>
      <c r="F74" s="575" t="s">
        <v>115</v>
      </c>
      <c r="G74" s="131">
        <f>IF('内訳詳細(Detail)'!G74="-","-",'内訳詳細(Detail)'!G74/'為替換算(currency conversion)'!$B$3)</f>
        <v>193.20672023374726</v>
      </c>
      <c r="H74" s="159">
        <f>IF('内訳詳細(Detail)'!H74="-","-",'内訳詳細(Detail)'!H74/'為替換算(currency conversion)'!$B$3)</f>
        <v>393.75456537618703</v>
      </c>
      <c r="I74" s="159">
        <f>IF('内訳詳細(Detail)'!I74="-","-",'内訳詳細(Detail)'!I74/'為替換算(currency conversion)'!$B$3)</f>
        <v>649.16910153396645</v>
      </c>
      <c r="J74" s="134">
        <f>IF('内訳詳細(Detail)'!J74="-","-",'内訳詳細(Detail)'!J74/'為替換算(currency conversion)'!$B$3)</f>
        <v>800.49306062819585</v>
      </c>
      <c r="K74" s="131">
        <f>IF('内訳詳細(Detail)'!K74="-","-",'内訳詳細(Detail)'!K74/'為替換算(currency conversion)'!$B$3)</f>
        <v>185.00730460189919</v>
      </c>
      <c r="L74" s="159">
        <f>IF('内訳詳細(Detail)'!L74="-","-",'内訳詳細(Detail)'!L74/'為替換算(currency conversion)'!$B$3)</f>
        <v>378.82578524470415</v>
      </c>
      <c r="M74" s="159">
        <f>IF('内訳詳細(Detail)'!M74="-","-",'内訳詳細(Detail)'!M74/'為替換算(currency conversion)'!$B$3)</f>
        <v>605.66106647187735</v>
      </c>
      <c r="N74" s="160">
        <f>IF('内訳詳細(Detail)'!N74="-","-",'内訳詳細(Detail)'!N74/'為替換算(currency conversion)'!$B$3)</f>
        <v>802.31008035062086</v>
      </c>
      <c r="O74" s="131">
        <f>IF('内訳詳細(Detail)'!O74="-","-",'内訳詳細(Detail)'!O74/'為替換算(currency conversion)'!$B$3)</f>
        <v>197.20598977355735</v>
      </c>
      <c r="P74" s="570">
        <f>IF('内訳詳細(Detail)'!P74="-","-",'内訳詳細(Detail)'!P74/'為替換算(currency conversion)'!$B$3)</f>
        <v>388.55003652300951</v>
      </c>
      <c r="Q74" s="194">
        <f>IF('内訳詳細(Detail)'!Q74="-","-",'内訳詳細(Detail)'!Q74/'為替換算(currency conversion)'!$B$3)</f>
        <v>598.26515704894086</v>
      </c>
      <c r="R74" s="671">
        <f>IF('内訳詳細(Detail)'!R74="-","-",'内訳詳細(Detail)'!R74/'為替換算(currency conversion)'!$B$3)</f>
        <v>800.14609203798398</v>
      </c>
      <c r="S74" s="131">
        <f>IF('内訳詳細(Detail)'!S74="-","-",'内訳詳細(Detail)'!S74/'為替換算(currency conversion)'!$B$3)</f>
        <v>176.72571219868519</v>
      </c>
      <c r="T74" s="570">
        <f>IF('内訳詳細(Detail)'!T74="-","-",'内訳詳細(Detail)'!T74/'為替換算(currency conversion)'!$B$3)</f>
        <v>356.16325785244703</v>
      </c>
      <c r="U74" s="570">
        <f>IF('内訳詳細(Detail)'!U74="-","-",'内訳詳細(Detail)'!U74/'為替換算(currency conversion)'!$B$3)</f>
        <v>568.25237399561729</v>
      </c>
      <c r="V74" s="200">
        <f>IF('内訳詳細(Detail)'!V74="-","-",'内訳詳細(Detail)'!V74/'為替換算(currency conversion)'!$B$3)</f>
        <v>753.83491599707816</v>
      </c>
      <c r="W74" s="131">
        <f>IF('内訳詳細(Detail)'!W74="-","-",'内訳詳細(Detail)'!W74/'為替換算(currency conversion)'!$B$3)</f>
        <v>215.35792549306063</v>
      </c>
      <c r="X74" s="857"/>
      <c r="Y74" s="857"/>
      <c r="Z74" s="738"/>
    </row>
    <row r="75" spans="1:26" s="115" customFormat="1" ht="18" customHeight="1">
      <c r="A75" s="107"/>
      <c r="B75" s="553"/>
      <c r="C75" s="558" t="s">
        <v>71</v>
      </c>
      <c r="D75" s="578" t="s">
        <v>116</v>
      </c>
      <c r="E75" s="579" t="s">
        <v>4</v>
      </c>
      <c r="F75" s="580" t="s">
        <v>117</v>
      </c>
      <c r="G75" s="157">
        <f>IF('内訳詳細(Detail)'!G75="-","-",'内訳詳細(Detail)'!G75/'為替換算(currency conversion)'!$B$3)</f>
        <v>491.84623813002196</v>
      </c>
      <c r="H75" s="196">
        <f>IF('内訳詳細(Detail)'!H75="-","-",'内訳詳細(Detail)'!H75/'為替換算(currency conversion)'!$B$3)</f>
        <v>1005.5149744338934</v>
      </c>
      <c r="I75" s="196">
        <f>IF('内訳詳細(Detail)'!I75="-","-",'内訳詳細(Detail)'!I75/'為替換算(currency conversion)'!$B$3)</f>
        <v>1574.8356464572682</v>
      </c>
      <c r="J75" s="160">
        <f>IF('内訳詳細(Detail)'!J75="-","-",'内訳詳細(Detail)'!J75/'為替換算(currency conversion)'!$B$3)</f>
        <v>2252.3557341124911</v>
      </c>
      <c r="K75" s="157">
        <f>IF('内訳詳細(Detail)'!K75="-","-",'内訳詳細(Detail)'!K75/'為替換算(currency conversion)'!$B$3)</f>
        <v>254.62016070124179</v>
      </c>
      <c r="L75" s="196">
        <f>IF('内訳詳細(Detail)'!L75="-","-",'内訳詳細(Detail)'!L75/'為替換算(currency conversion)'!$B$3)</f>
        <v>498.83126369612859</v>
      </c>
      <c r="M75" s="196">
        <f>IF('内訳詳細(Detail)'!M75="-","-",'内訳詳細(Detail)'!M75/'為替換算(currency conversion)'!$B$3)</f>
        <v>754.75712198685176</v>
      </c>
      <c r="N75" s="160">
        <f>IF('内訳詳細(Detail)'!N75="-","-",'内訳詳細(Detail)'!N75/'為替換算(currency conversion)'!$B$3)</f>
        <v>1015.8509861212565</v>
      </c>
      <c r="O75" s="157">
        <f>IF('内訳詳細(Detail)'!O75="-","-",'内訳詳細(Detail)'!O75/'為替換算(currency conversion)'!$B$3)</f>
        <v>309.35902118334553</v>
      </c>
      <c r="P75" s="581">
        <f>IF('内訳詳細(Detail)'!P75="-","-",'内訳詳細(Detail)'!P75/'為替換算(currency conversion)'!$B$3)</f>
        <v>610.0164353542732</v>
      </c>
      <c r="Q75" s="159">
        <f>IF('内訳詳細(Detail)'!Q75="-","-",'内訳詳細(Detail)'!Q75/'為替換算(currency conversion)'!$B$3)</f>
        <v>923.66691015339666</v>
      </c>
      <c r="R75" s="671">
        <f>IF('内訳詳細(Detail)'!R75="-","-",'内訳詳細(Detail)'!R75/'為替換算(currency conversion)'!$B$3)</f>
        <v>1247.7720964207451</v>
      </c>
      <c r="S75" s="157">
        <f>IF('内訳詳細(Detail)'!S75="-","-",'内訳詳細(Detail)'!S75/'為替換算(currency conversion)'!$B$3)</f>
        <v>308.88422205989775</v>
      </c>
      <c r="T75" s="581">
        <f>IF('内訳詳細(Detail)'!T75="-","-",'内訳詳細(Detail)'!T75/'為替換算(currency conversion)'!$B$3)</f>
        <v>616.94667640613591</v>
      </c>
      <c r="U75" s="581">
        <f>IF('内訳詳細(Detail)'!U75="-","-",'内訳詳細(Detail)'!U75/'為替換算(currency conversion)'!$B$3)</f>
        <v>946.0737764791819</v>
      </c>
      <c r="V75" s="200">
        <f>IF('内訳詳細(Detail)'!V75="-","-",'内訳詳細(Detail)'!V75/'為替換算(currency conversion)'!$B$3)</f>
        <v>1300.200876552228</v>
      </c>
      <c r="W75" s="157">
        <f>IF('内訳詳細(Detail)'!W75="-","-",'内訳詳細(Detail)'!W75/'為替換算(currency conversion)'!$B$3)</f>
        <v>380.83455076698323</v>
      </c>
      <c r="X75" s="861"/>
      <c r="Y75" s="861"/>
      <c r="Z75" s="738"/>
    </row>
    <row r="76" spans="1:26" s="115" customFormat="1" ht="18" customHeight="1" thickBot="1">
      <c r="A76" s="107"/>
      <c r="B76" s="591"/>
      <c r="C76" s="592"/>
      <c r="D76" s="593" t="s">
        <v>118</v>
      </c>
      <c r="E76" s="594" t="s">
        <v>4</v>
      </c>
      <c r="F76" s="595" t="s">
        <v>119</v>
      </c>
      <c r="G76" s="167">
        <f>IF('内訳詳細(Detail)'!G76="-","-",'内訳詳細(Detail)'!G76/'為替換算(currency conversion)'!$B$3)</f>
        <v>17.68626734842951</v>
      </c>
      <c r="H76" s="169">
        <f>IF('内訳詳細(Detail)'!H76="-","-",'内訳詳細(Detail)'!H76/'為替換算(currency conversion)'!$B$3)</f>
        <v>38.997443389335281</v>
      </c>
      <c r="I76" s="169">
        <f>IF('内訳詳細(Detail)'!I76="-","-",'内訳詳細(Detail)'!I76/'為替換算(currency conversion)'!$B$3)</f>
        <v>69.567202337472608</v>
      </c>
      <c r="J76" s="170">
        <f>IF('内訳詳細(Detail)'!J76="-","-",'内訳詳細(Detail)'!J76/'為替換算(currency conversion)'!$B$3)</f>
        <v>99.105186267348429</v>
      </c>
      <c r="K76" s="167">
        <f>IF('内訳詳細(Detail)'!K76="-","-",'内訳詳細(Detail)'!K76/'為替換算(currency conversion)'!$B$3)</f>
        <v>39.417457998539078</v>
      </c>
      <c r="L76" s="169">
        <f>IF('内訳詳細(Detail)'!L76="-","-",'内訳詳細(Detail)'!L76/'為替換算(currency conversion)'!$B$3)</f>
        <v>72.132943754565375</v>
      </c>
      <c r="M76" s="169">
        <f>IF('内訳詳細(Detail)'!M76="-","-",'内訳詳細(Detail)'!M76/'為替換算(currency conversion)'!$B$3)</f>
        <v>125.39262235208182</v>
      </c>
      <c r="N76" s="170">
        <f>IF('内訳詳細(Detail)'!N76="-","-",'内訳詳細(Detail)'!N76/'為替換算(currency conversion)'!$B$3)</f>
        <v>187.45434623813003</v>
      </c>
      <c r="O76" s="167">
        <f>IF('内訳詳細(Detail)'!O76="-","-",'内訳詳細(Detail)'!O76/'為替換算(currency conversion)'!$B$3)</f>
        <v>45.735938641344049</v>
      </c>
      <c r="P76" s="596">
        <f>IF('内訳詳細(Detail)'!P76="-","-",'内訳詳細(Detail)'!P76/'為替換算(currency conversion)'!$B$3)</f>
        <v>78.405770635500375</v>
      </c>
      <c r="Q76" s="169">
        <f>IF('内訳詳細(Detail)'!Q76="-","-",'内訳詳細(Detail)'!Q76/'為替換算(currency conversion)'!$B$3)</f>
        <v>127.5109569028488</v>
      </c>
      <c r="R76" s="674">
        <f>IF('内訳詳細(Detail)'!R76="-","-",'内訳詳細(Detail)'!R76/'為替換算(currency conversion)'!$B$3)</f>
        <v>190.15704894083274</v>
      </c>
      <c r="S76" s="167">
        <f>IF('内訳詳細(Detail)'!S76="-","-",'内訳詳細(Detail)'!S76/'為替換算(currency conversion)'!$B$3)</f>
        <v>27.483564645726808</v>
      </c>
      <c r="T76" s="596">
        <f>IF('内訳詳細(Detail)'!T76="-","-",'内訳詳細(Detail)'!T76/'為替換算(currency conversion)'!$B$3)</f>
        <v>55.962381300219143</v>
      </c>
      <c r="U76" s="596">
        <f>IF('内訳詳細(Detail)'!U76="-","-",'内訳詳細(Detail)'!U76/'為替換算(currency conversion)'!$B$3)</f>
        <v>82.578524470416369</v>
      </c>
      <c r="V76" s="674">
        <f>IF('内訳詳細(Detail)'!V76="-","-",'内訳詳細(Detail)'!V76/'為替換算(currency conversion)'!$B$3)</f>
        <v>96.082907231555879</v>
      </c>
      <c r="W76" s="167">
        <f>IF('内訳詳細(Detail)'!W76="-","-",'内訳詳細(Detail)'!W76/'為替換算(currency conversion)'!$B$3)</f>
        <v>10.573411249086925</v>
      </c>
      <c r="X76" s="866"/>
      <c r="Y76" s="866"/>
      <c r="Z76" s="867"/>
    </row>
    <row r="77" spans="1:26" ht="7.5" customHeight="1" thickBot="1">
      <c r="B77" s="172"/>
    </row>
    <row r="78" spans="1:26">
      <c r="B78" s="964" t="s">
        <v>125</v>
      </c>
      <c r="C78" s="965"/>
      <c r="D78" s="965"/>
      <c r="E78" s="551" t="s">
        <v>4</v>
      </c>
      <c r="F78" s="552" t="s">
        <v>126</v>
      </c>
      <c r="G78" s="110">
        <f>IF('内訳詳細(Detail)'!G78="-","-",'内訳詳細(Detail)'!G78/'為替換算(currency conversion)'!$B$3)</f>
        <v>4294.3937180423673</v>
      </c>
      <c r="H78" s="112">
        <f>IF('内訳詳細(Detail)'!H78="-","-",'内訳詳細(Detail)'!H78/'為替換算(currency conversion)'!$B$3)</f>
        <v>8769.7680788897014</v>
      </c>
      <c r="I78" s="112">
        <f>IF('内訳詳細(Detail)'!I78="-","-",'内訳詳細(Detail)'!I78/'為替換算(currency conversion)'!$B$3)</f>
        <v>13514.563550036524</v>
      </c>
      <c r="J78" s="113">
        <f>IF('内訳詳細(Detail)'!J78="-","-",'内訳詳細(Detail)'!J78/'為替換算(currency conversion)'!$B$3)</f>
        <v>18623.904309715123</v>
      </c>
      <c r="K78" s="110">
        <f>IF('内訳詳細(Detail)'!K78="-","-",'内訳詳細(Detail)'!K78/'為替換算(currency conversion)'!$B$3)</f>
        <v>4613.221329437546</v>
      </c>
      <c r="L78" s="112">
        <f>IF('内訳詳細(Detail)'!L78="-","-",'内訳詳細(Detail)'!L78/'為替換算(currency conversion)'!$B$3)</f>
        <v>9338.2213294375451</v>
      </c>
      <c r="M78" s="112">
        <f>IF('内訳詳細(Detail)'!M78="-","-",'内訳詳細(Detail)'!M78/'為替換算(currency conversion)'!$B$3)</f>
        <v>14158.929875821768</v>
      </c>
      <c r="N78" s="113">
        <f>IF('内訳詳細(Detail)'!N78="-","-",'内訳詳細(Detail)'!N78/'為替換算(currency conversion)'!$B$3)</f>
        <v>19755.524105186269</v>
      </c>
      <c r="O78" s="110">
        <f>IF('内訳詳細(Detail)'!O78="-","-",'内訳詳細(Detail)'!O78/'為替換算(currency conversion)'!$B$3)</f>
        <v>4814.4265887509137</v>
      </c>
      <c r="P78" s="563">
        <f>IF('内訳詳細(Detail)'!P78="-","-",'内訳詳細(Detail)'!P78/'為替換算(currency conversion)'!$B$3)</f>
        <v>9841.2983929875827</v>
      </c>
      <c r="Q78" s="563">
        <f>IF('内訳詳細(Detail)'!Q78="-","-",'内訳詳細(Detail)'!Q78/'為替換算(currency conversion)'!$B$3)</f>
        <v>14993.033235938641</v>
      </c>
      <c r="R78" s="543">
        <f>IF('内訳詳細(Detail)'!R78="-","-",'内訳詳細(Detail)'!R78/'為替換算(currency conversion)'!$B$3)</f>
        <v>20697.662527392258</v>
      </c>
      <c r="S78" s="110">
        <f>IF('内訳詳細(Detail)'!S78="-","-",'内訳詳細(Detail)'!S78/'為替換算(currency conversion)'!$B$3)</f>
        <v>4847.8451424397372</v>
      </c>
      <c r="T78" s="563">
        <f>IF('内訳詳細(Detail)'!T78="-","-",'内訳詳細(Detail)'!T78/'為替換算(currency conversion)'!$B$3)</f>
        <v>9862.2808619430252</v>
      </c>
      <c r="U78" s="563">
        <f>IF('内訳詳細(Detail)'!U78="-","-",'内訳詳細(Detail)'!U78/'為替換算(currency conversion)'!$B$3)</f>
        <v>15142.403214024836</v>
      </c>
      <c r="V78" s="543">
        <f>IF('内訳詳細(Detail)'!V78="-","-",'内訳詳細(Detail)'!V78/'為替換算(currency conversion)'!$B$3)</f>
        <v>21171.09203798393</v>
      </c>
      <c r="W78" s="110">
        <f>IF('内訳詳細(Detail)'!W78="-","-",'内訳詳細(Detail)'!W78/'為替換算(currency conversion)'!$B$3)</f>
        <v>5394.6493791088387</v>
      </c>
      <c r="X78" s="851"/>
      <c r="Y78" s="851"/>
      <c r="Z78" s="852"/>
    </row>
    <row r="79" spans="1:26">
      <c r="B79" s="574"/>
      <c r="C79" s="554" t="s">
        <v>68</v>
      </c>
      <c r="D79" s="555" t="s">
        <v>110</v>
      </c>
      <c r="E79" s="556" t="s">
        <v>4</v>
      </c>
      <c r="F79" s="557" t="s">
        <v>111</v>
      </c>
      <c r="G79" s="186"/>
      <c r="H79" s="187"/>
      <c r="I79" s="188"/>
      <c r="J79" s="126"/>
      <c r="K79" s="121">
        <f>IF('内訳詳細(Detail)'!K79="-","-",'内訳詳細(Detail)'!K79/'為替換算(currency conversion)'!$B$3)</f>
        <v>483.79291453615781</v>
      </c>
      <c r="L79" s="122">
        <f>IF('内訳詳細(Detail)'!L79="-","-",'内訳詳細(Detail)'!L79/'為替換算(currency conversion)'!$B$3)</f>
        <v>979.09970781592403</v>
      </c>
      <c r="M79" s="123">
        <f>IF('内訳詳細(Detail)'!M79="-","-",'内訳詳細(Detail)'!M79/'為替換算(currency conversion)'!$B$3)</f>
        <v>1506.1358655953252</v>
      </c>
      <c r="N79" s="124">
        <f>IF('内訳詳細(Detail)'!N79="-","-",'内訳詳細(Detail)'!N79/'為替換算(currency conversion)'!$B$3)</f>
        <v>2135.5825420014612</v>
      </c>
      <c r="O79" s="121">
        <f>IF('内訳詳細(Detail)'!O79="-","-",'内訳詳細(Detail)'!O79/'為替換算(currency conversion)'!$B$3)</f>
        <v>562.91088385682986</v>
      </c>
      <c r="P79" s="122">
        <f>IF('内訳詳細(Detail)'!P79="-","-",'内訳詳細(Detail)'!P79/'為替換算(currency conversion)'!$B$3)</f>
        <v>1156.8115412710008</v>
      </c>
      <c r="Q79" s="686">
        <f>IF('内訳詳細(Detail)'!Q79="-","-",'内訳詳細(Detail)'!Q79/'為替換算(currency conversion)'!$B$3)</f>
        <v>1782.1767713659606</v>
      </c>
      <c r="R79" s="668">
        <f>IF('内訳詳細(Detail)'!R79="-","-",'内訳詳細(Detail)'!R79/'為替換算(currency conversion)'!$B$3)</f>
        <v>2506.7111029948869</v>
      </c>
      <c r="S79" s="121">
        <f>IF('内訳詳細(Detail)'!S79="-","-",'内訳詳細(Detail)'!S79/'為替換算(currency conversion)'!$B$3)</f>
        <v>564.7826880934989</v>
      </c>
      <c r="T79" s="122">
        <f>IF('内訳詳細(Detail)'!T79="-","-",'内訳詳細(Detail)'!T79/'為替換算(currency conversion)'!$B$3)</f>
        <v>1124.7443389335281</v>
      </c>
      <c r="U79" s="565">
        <f>IF('内訳詳細(Detail)'!U79="-","-",'内訳詳細(Detail)'!U79/'為替換算(currency conversion)'!$B$3)</f>
        <v>1765.4218407596786</v>
      </c>
      <c r="V79" s="668">
        <f>IF('内訳詳細(Detail)'!V79="-","-",'内訳詳細(Detail)'!V79/'為替換算(currency conversion)'!$B$3)</f>
        <v>2585.9295105916726</v>
      </c>
      <c r="W79" s="121">
        <f>IF('内訳詳細(Detail)'!W79="-","-",'内訳詳細(Detail)'!W79/'為替換算(currency conversion)'!$B$3)</f>
        <v>711.85171658144634</v>
      </c>
      <c r="X79" s="734"/>
      <c r="Y79" s="853"/>
      <c r="Z79" s="854"/>
    </row>
    <row r="80" spans="1:26">
      <c r="B80" s="553"/>
      <c r="C80" s="558"/>
      <c r="D80" s="566" t="s">
        <v>112</v>
      </c>
      <c r="E80" s="567" t="s">
        <v>4</v>
      </c>
      <c r="F80" s="568" t="s">
        <v>113</v>
      </c>
      <c r="G80" s="192">
        <f>IF('内訳詳細(Detail)'!G80="-","-",'内訳詳細(Detail)'!G80/'為替換算(currency conversion)'!$B$3)</f>
        <v>1388.7691745799855</v>
      </c>
      <c r="H80" s="193">
        <f>IF('内訳詳細(Detail)'!H80="-","-",'内訳詳細(Detail)'!H80/'為替換算(currency conversion)'!$B$3)</f>
        <v>2541.1614317019726</v>
      </c>
      <c r="I80" s="194">
        <f>IF('内訳詳細(Detail)'!I80="-","-",'内訳詳細(Detail)'!I80/'為替換算(currency conversion)'!$B$3)</f>
        <v>3918.4532505478451</v>
      </c>
      <c r="J80" s="195">
        <f>IF('内訳詳細(Detail)'!J80="-","-",'内訳詳細(Detail)'!J80/'為替換算(currency conversion)'!$B$3)</f>
        <v>5267.1749452154863</v>
      </c>
      <c r="K80" s="192">
        <f>IF('内訳詳細(Detail)'!K80="-","-",'内訳詳細(Detail)'!K80/'為替換算(currency conversion)'!$B$3)</f>
        <v>1296.9685902118335</v>
      </c>
      <c r="L80" s="193">
        <f>IF('内訳詳細(Detail)'!L80="-","-",'内訳詳細(Detail)'!L80/'為替換算(currency conversion)'!$B$3)</f>
        <v>2619.8776479181884</v>
      </c>
      <c r="M80" s="194">
        <f>IF('内訳詳細(Detail)'!M80="-","-",'内訳詳細(Detail)'!M80/'為替換算(currency conversion)'!$B$3)</f>
        <v>3918.7454346238133</v>
      </c>
      <c r="N80" s="195">
        <f>IF('内訳詳細(Detail)'!N80="-","-",'内訳詳細(Detail)'!N80/'為替換算(currency conversion)'!$B$3)</f>
        <v>5340.193571950329</v>
      </c>
      <c r="O80" s="192">
        <f>IF('内訳詳細(Detail)'!O80="-","-",'内訳詳細(Detail)'!O80/'為替換算(currency conversion)'!$B$3)</f>
        <v>1275.6208911614317</v>
      </c>
      <c r="P80" s="193">
        <f>IF('内訳詳細(Detail)'!P80="-","-",'内訳詳細(Detail)'!P80/'為替換算(currency conversion)'!$B$3)</f>
        <v>2574.753469685902</v>
      </c>
      <c r="Q80" s="687">
        <f>IF('内訳詳細(Detail)'!Q80="-","-",'内訳詳細(Detail)'!Q80/'為替換算(currency conversion)'!$B$3)</f>
        <v>3923.7856099342589</v>
      </c>
      <c r="R80" s="669">
        <f>IF('内訳詳細(Detail)'!R80="-","-",'内訳詳細(Detail)'!R80/'為替換算(currency conversion)'!$B$3)</f>
        <v>5373.0368882395915</v>
      </c>
      <c r="S80" s="192">
        <f>IF('内訳詳細(Detail)'!S80="-","-",'内訳詳細(Detail)'!S80/'為替換算(currency conversion)'!$B$3)</f>
        <v>1346.0920379839299</v>
      </c>
      <c r="T80" s="193">
        <f>IF('内訳詳細(Detail)'!T80="-","-",'内訳詳細(Detail)'!T80/'為替換算(currency conversion)'!$B$3)</f>
        <v>2700.7578524470418</v>
      </c>
      <c r="U80" s="569">
        <f>IF('内訳詳細(Detail)'!U80="-","-",'内訳詳細(Detail)'!U80/'為替換算(currency conversion)'!$B$3)</f>
        <v>4082.7246165084002</v>
      </c>
      <c r="V80" s="669">
        <f>IF('内訳詳細(Detail)'!V80="-","-",'内訳詳細(Detail)'!V80/'為替換算(currency conversion)'!$B$3)</f>
        <v>5553.3235938641346</v>
      </c>
      <c r="W80" s="192">
        <f>IF('内訳詳細(Detail)'!W80="-","-",'内訳詳細(Detail)'!W80/'為替換算(currency conversion)'!$B$3)</f>
        <v>1383.9116143170197</v>
      </c>
      <c r="X80" s="735"/>
      <c r="Y80" s="855"/>
      <c r="Z80" s="856"/>
    </row>
    <row r="81" spans="2:26">
      <c r="B81" s="553"/>
      <c r="C81" s="558"/>
      <c r="D81" s="566" t="s">
        <v>114</v>
      </c>
      <c r="E81" s="567" t="s">
        <v>4</v>
      </c>
      <c r="F81" s="575" t="s">
        <v>115</v>
      </c>
      <c r="G81" s="131">
        <f>IF('内訳詳細(Detail)'!G81="-","-",'内訳詳細(Detail)'!G81/'為替換算(currency conversion)'!$B$3)</f>
        <v>988.67786705624542</v>
      </c>
      <c r="H81" s="159">
        <f>IF('内訳詳細(Detail)'!H81="-","-",'内訳詳細(Detail)'!H81/'為替換算(currency conversion)'!$B$3)</f>
        <v>2237.3721694667643</v>
      </c>
      <c r="I81" s="159">
        <f>IF('内訳詳細(Detail)'!I81="-","-",'内訳詳細(Detail)'!I81/'為替換算(currency conversion)'!$B$3)</f>
        <v>3528.6614317019726</v>
      </c>
      <c r="J81" s="134">
        <f>IF('内訳詳細(Detail)'!J81="-","-",'内訳詳細(Detail)'!J81/'為替換算(currency conversion)'!$B$3)</f>
        <v>4967.6953981008037</v>
      </c>
      <c r="K81" s="131">
        <f>IF('内訳詳細(Detail)'!K81="-","-",'内訳詳細(Detail)'!K81/'為替換算(currency conversion)'!$B$3)</f>
        <v>1238.1026296566838</v>
      </c>
      <c r="L81" s="159">
        <f>IF('内訳詳細(Detail)'!L81="-","-",'内訳詳細(Detail)'!L81/'為替換算(currency conversion)'!$B$3)</f>
        <v>2525.5387143900657</v>
      </c>
      <c r="M81" s="159">
        <f>IF('内訳詳細(Detail)'!M81="-","-",'内訳詳細(Detail)'!M81/'為替換算(currency conversion)'!$B$3)</f>
        <v>3830.2775748721697</v>
      </c>
      <c r="N81" s="200">
        <f>IF('内訳詳細(Detail)'!N81="-","-",'内訳詳細(Detail)'!N81/'為替換算(currency conversion)'!$B$3)</f>
        <v>5497.5620891161434</v>
      </c>
      <c r="O81" s="131">
        <f>IF('内訳詳細(Detail)'!O81="-","-",'内訳詳細(Detail)'!O81/'為替換算(currency conversion)'!$B$3)</f>
        <v>1165.5222790357925</v>
      </c>
      <c r="P81" s="570">
        <f>IF('内訳詳細(Detail)'!P81="-","-",'内訳詳細(Detail)'!P81/'為替換算(currency conversion)'!$B$3)</f>
        <v>2432.4598246895544</v>
      </c>
      <c r="Q81" s="194">
        <f>IF('内訳詳細(Detail)'!Q81="-","-",'内訳詳細(Detail)'!Q81/'為替換算(currency conversion)'!$B$3)</f>
        <v>3729.7753834915998</v>
      </c>
      <c r="R81" s="200">
        <f>IF('内訳詳細(Detail)'!R81="-","-",'内訳詳細(Detail)'!R81/'為替換算(currency conversion)'!$B$3)</f>
        <v>5216.2710007304604</v>
      </c>
      <c r="S81" s="131">
        <f>IF('内訳詳細(Detail)'!S81="-","-",'内訳詳細(Detail)'!S81/'為替換算(currency conversion)'!$B$3)</f>
        <v>1088.7052593133674</v>
      </c>
      <c r="T81" s="570">
        <f>IF('内訳詳細(Detail)'!T81="-","-",'内訳詳細(Detail)'!T81/'為替換算(currency conversion)'!$B$3)</f>
        <v>2252.0087655222792</v>
      </c>
      <c r="U81" s="570">
        <f>IF('内訳詳細(Detail)'!U81="-","-",'内訳詳細(Detail)'!U81/'為替換算(currency conversion)'!$B$3)</f>
        <v>3510.3268809349893</v>
      </c>
      <c r="V81" s="200">
        <f>IF('内訳詳細(Detail)'!V81="-","-",'内訳詳細(Detail)'!V81/'為替換算(currency conversion)'!$B$3)</f>
        <v>5032.8067932797667</v>
      </c>
      <c r="W81" s="131">
        <f>IF('内訳詳細(Detail)'!W81="-","-",'内訳詳細(Detail)'!W81/'為替換算(currency conversion)'!$B$3)</f>
        <v>1192.5310445580717</v>
      </c>
      <c r="X81" s="857"/>
      <c r="Y81" s="857"/>
      <c r="Z81" s="738"/>
    </row>
    <row r="82" spans="2:26">
      <c r="B82" s="553"/>
      <c r="C82" s="558" t="s">
        <v>71</v>
      </c>
      <c r="D82" s="578" t="s">
        <v>116</v>
      </c>
      <c r="E82" s="579" t="s">
        <v>4</v>
      </c>
      <c r="F82" s="580" t="s">
        <v>117</v>
      </c>
      <c r="G82" s="157">
        <f>IF('内訳詳細(Detail)'!G82="-","-",'内訳詳細(Detail)'!G82/'為替換算(currency conversion)'!$B$3)</f>
        <v>1783.5463842220599</v>
      </c>
      <c r="H82" s="196">
        <f>IF('内訳詳細(Detail)'!H82="-","-",'内訳詳細(Detail)'!H82/'為替換算(currency conversion)'!$B$3)</f>
        <v>3651.0956902848798</v>
      </c>
      <c r="I82" s="196">
        <f>IF('内訳詳細(Detail)'!I82="-","-",'内訳詳細(Detail)'!I82/'為替換算(currency conversion)'!$B$3)</f>
        <v>5547.2607742878017</v>
      </c>
      <c r="J82" s="160">
        <f>IF('内訳詳細(Detail)'!J82="-","-",'内訳詳細(Detail)'!J82/'為替換算(currency conversion)'!$B$3)</f>
        <v>7693.8093498904309</v>
      </c>
      <c r="K82" s="157">
        <f>IF('内訳詳細(Detail)'!K82="-","-",'内訳詳細(Detail)'!K82/'為替換算(currency conversion)'!$B$3)</f>
        <v>1441.0244704163624</v>
      </c>
      <c r="L82" s="196">
        <f>IF('内訳詳細(Detail)'!L82="-","-",'内訳詳細(Detail)'!L82/'為替換算(currency conversion)'!$B$3)</f>
        <v>2910.619065010957</v>
      </c>
      <c r="M82" s="196">
        <f>IF('内訳詳細(Detail)'!M82="-","-",'内訳詳細(Detail)'!M82/'為替換算(currency conversion)'!$B$3)</f>
        <v>4415.5405405405409</v>
      </c>
      <c r="N82" s="160">
        <f>IF('内訳詳細(Detail)'!N82="-","-",'内訳詳細(Detail)'!N82/'為替換算(currency conversion)'!$B$3)</f>
        <v>6087.828707085464</v>
      </c>
      <c r="O82" s="157">
        <f>IF('内訳詳細(Detail)'!O82="-","-",'内訳詳細(Detail)'!O82/'為替換算(currency conversion)'!$B$3)</f>
        <v>1594.8228634039444</v>
      </c>
      <c r="P82" s="581">
        <f>IF('内訳詳細(Detail)'!P82="-","-",'内訳詳細(Detail)'!P82/'為替換算(currency conversion)'!$B$3)</f>
        <v>3257.1128560993425</v>
      </c>
      <c r="Q82" s="159">
        <f>IF('内訳詳細(Detail)'!Q82="-","-",'内訳詳細(Detail)'!Q82/'為替換算(currency conversion)'!$B$3)</f>
        <v>4916.4992695398105</v>
      </c>
      <c r="R82" s="671">
        <f>IF('内訳詳細(Detail)'!R82="-","-",'内訳詳細(Detail)'!R82/'為替換算(currency conversion)'!$B$3)</f>
        <v>6719.037618699781</v>
      </c>
      <c r="S82" s="157">
        <f>IF('内訳詳細(Detail)'!S82="-","-",'内訳詳細(Detail)'!S82/'為替換算(currency conversion)'!$B$3)</f>
        <v>1645.3889700511322</v>
      </c>
      <c r="T82" s="581">
        <f>IF('内訳詳細(Detail)'!T82="-","-",'内訳詳細(Detail)'!T82/'為替換算(currency conversion)'!$B$3)</f>
        <v>3375.9039444850255</v>
      </c>
      <c r="U82" s="581">
        <f>IF('内訳詳細(Detail)'!U82="-","-",'内訳詳細(Detail)'!U82/'為替換算(currency conversion)'!$B$3)</f>
        <v>5169.3754565376184</v>
      </c>
      <c r="V82" s="671">
        <f>IF('内訳詳細(Detail)'!V82="-","-",'内訳詳細(Detail)'!V82/'為替換算(currency conversion)'!$B$3)</f>
        <v>7175.8126369612855</v>
      </c>
      <c r="W82" s="157">
        <f>IF('内訳詳細(Detail)'!W82="-","-",'内訳詳細(Detail)'!W82/'為替換算(currency conversion)'!$B$3)</f>
        <v>1911.7512783053323</v>
      </c>
      <c r="X82" s="861"/>
      <c r="Y82" s="861"/>
      <c r="Z82" s="860"/>
    </row>
    <row r="83" spans="2:26" ht="18" thickBot="1">
      <c r="B83" s="591"/>
      <c r="C83" s="592"/>
      <c r="D83" s="593" t="s">
        <v>118</v>
      </c>
      <c r="E83" s="594" t="s">
        <v>4</v>
      </c>
      <c r="F83" s="595" t="s">
        <v>119</v>
      </c>
      <c r="G83" s="167">
        <f>IF('内訳詳細(Detail)'!G83="-","-",'内訳詳細(Detail)'!G83/'為替換算(currency conversion)'!$B$3)</f>
        <v>133.40942293644997</v>
      </c>
      <c r="H83" s="169">
        <f>IF('内訳詳細(Detail)'!H83="-","-",'内訳詳細(Detail)'!H83/'為替換算(currency conversion)'!$B$3)</f>
        <v>340.14791818845873</v>
      </c>
      <c r="I83" s="169">
        <f>IF('内訳詳細(Detail)'!I83="-","-",'内訳詳細(Detail)'!I83/'為替換算(currency conversion)'!$B$3)</f>
        <v>520.18809349890432</v>
      </c>
      <c r="J83" s="170">
        <f>IF('内訳詳細(Detail)'!J83="-","-",'内訳詳細(Detail)'!J83/'為替換算(currency conversion)'!$B$3)</f>
        <v>695.22461650840035</v>
      </c>
      <c r="K83" s="167">
        <f>IF('内訳詳細(Detail)'!K83="-","-",'内訳詳細(Detail)'!K83/'為替換算(currency conversion)'!$B$3)</f>
        <v>153.32359386413441</v>
      </c>
      <c r="L83" s="169">
        <f>IF('内訳詳細(Detail)'!L83="-","-",'内訳詳細(Detail)'!L83/'為替換算(currency conversion)'!$B$3)</f>
        <v>303.08619430241055</v>
      </c>
      <c r="M83" s="169">
        <f>IF('内訳詳細(Detail)'!M83="-","-",'内訳詳細(Detail)'!M83/'為替換算(currency conversion)'!$B$3)</f>
        <v>488.22132943754565</v>
      </c>
      <c r="N83" s="170">
        <f>IF('内訳詳細(Detail)'!N83="-","-",'内訳詳細(Detail)'!N83/'為替換算(currency conversion)'!$B$3)</f>
        <v>694.34806428049671</v>
      </c>
      <c r="O83" s="167">
        <f>IF('内訳詳細(Detail)'!O83="-","-",'内訳詳細(Detail)'!O83/'為替換算(currency conversion)'!$B$3)</f>
        <v>215.55880204528853</v>
      </c>
      <c r="P83" s="596">
        <f>IF('内訳詳細(Detail)'!P83="-","-",'内訳詳細(Detail)'!P83/'為替換算(currency conversion)'!$B$3)</f>
        <v>420.16070124178236</v>
      </c>
      <c r="Q83" s="169">
        <f>IF('内訳詳細(Detail)'!Q83="-","-",'内訳詳細(Detail)'!Q83/'為替換算(currency conversion)'!$B$3)</f>
        <v>640.79620160701245</v>
      </c>
      <c r="R83" s="674">
        <f>IF('内訳詳細(Detail)'!R83="-","-",'内訳詳細(Detail)'!R83/'為替換算(currency conversion)'!$B$3)</f>
        <v>882.61504747991239</v>
      </c>
      <c r="S83" s="167">
        <f>IF('内訳詳細(Detail)'!S83="-","-",'内訳詳細(Detail)'!S83/'為替換算(currency conversion)'!$B$3)</f>
        <v>202.88531775018262</v>
      </c>
      <c r="T83" s="596">
        <f>IF('内訳詳細(Detail)'!T83="-","-",'内訳詳細(Detail)'!T83/'為替換算(currency conversion)'!$B$3)</f>
        <v>408.86596055514974</v>
      </c>
      <c r="U83" s="596">
        <f>IF('内訳詳細(Detail)'!U83="-","-",'内訳詳細(Detail)'!U83/'為替換算(currency conversion)'!$B$3)</f>
        <v>614.563550036523</v>
      </c>
      <c r="V83" s="674">
        <f>IF('内訳詳細(Detail)'!V83="-","-",'内訳詳細(Detail)'!V83/'為替換算(currency conversion)'!$B$3)</f>
        <v>823.22863403944484</v>
      </c>
      <c r="W83" s="167">
        <f>IF('内訳詳細(Detail)'!W83="-","-",'内訳詳細(Detail)'!W83/'為替換算(currency conversion)'!$B$3)</f>
        <v>194.59459459459461</v>
      </c>
      <c r="X83" s="866"/>
      <c r="Y83" s="866"/>
      <c r="Z83" s="867"/>
    </row>
    <row r="84" spans="2:26">
      <c r="C84" s="172" t="s">
        <v>523</v>
      </c>
    </row>
    <row r="85" spans="2:26">
      <c r="C85" s="99" t="s">
        <v>524</v>
      </c>
    </row>
    <row r="86" spans="2:26">
      <c r="C86" s="99" t="s">
        <v>525</v>
      </c>
    </row>
    <row r="87" spans="2:26">
      <c r="C87" s="172"/>
    </row>
  </sheetData>
  <mergeCells count="36">
    <mergeCell ref="B78:D78"/>
    <mergeCell ref="D45:D46"/>
    <mergeCell ref="E45:E46"/>
    <mergeCell ref="F45:F46"/>
    <mergeCell ref="G45:J45"/>
    <mergeCell ref="B47:D47"/>
    <mergeCell ref="B53:D53"/>
    <mergeCell ref="B59:D59"/>
    <mergeCell ref="B65:D65"/>
    <mergeCell ref="B71:D71"/>
    <mergeCell ref="B28:D28"/>
    <mergeCell ref="B31:D31"/>
    <mergeCell ref="B34:D34"/>
    <mergeCell ref="B9:D9"/>
    <mergeCell ref="B12:D12"/>
    <mergeCell ref="B15:D15"/>
    <mergeCell ref="D26:D27"/>
    <mergeCell ref="E26:E27"/>
    <mergeCell ref="F26:F27"/>
    <mergeCell ref="D7:D8"/>
    <mergeCell ref="E7:E8"/>
    <mergeCell ref="F7:F8"/>
    <mergeCell ref="G7:J7"/>
    <mergeCell ref="K7:N7"/>
    <mergeCell ref="O7:R7"/>
    <mergeCell ref="K45:N45"/>
    <mergeCell ref="O45:R45"/>
    <mergeCell ref="G26:J26"/>
    <mergeCell ref="K26:N26"/>
    <mergeCell ref="O26:R26"/>
    <mergeCell ref="W45:Z45"/>
    <mergeCell ref="W26:Z26"/>
    <mergeCell ref="W7:Z7"/>
    <mergeCell ref="S7:V7"/>
    <mergeCell ref="S26:V26"/>
    <mergeCell ref="S45:V45"/>
  </mergeCells>
  <phoneticPr fontId="19"/>
  <printOptions horizontalCentered="1" verticalCentered="1"/>
  <pageMargins left="0" right="0" top="0" bottom="0" header="0.31496062992125984" footer="0.31496062992125984"/>
  <pageSetup paperSize="9" scale="2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セグメント(Segment)</vt:lpstr>
      <vt:lpstr>内訳詳細(Detail)</vt:lpstr>
      <vt:lpstr>BS(Balance Sheets) </vt:lpstr>
      <vt:lpstr>PL(Statements of Operations)</vt:lpstr>
      <vt:lpstr>PL四半期（PL Quarterly）</vt:lpstr>
      <vt:lpstr>CF(Statements of Cash Flows)</vt:lpstr>
      <vt:lpstr>為替換算(currency conversion)</vt:lpstr>
      <vt:lpstr>セグメント(Segment)_Conv</vt:lpstr>
      <vt:lpstr>内訳詳細(Detail)_Conv</vt:lpstr>
      <vt:lpstr>BS(Balance Sheets)_Conv</vt:lpstr>
      <vt:lpstr>PL(Statements of Operations_Con</vt:lpstr>
      <vt:lpstr>PL四半期（PL Quarterly）_Con</vt:lpstr>
      <vt:lpstr>CF(Statements of Cash Flows_Con</vt:lpstr>
      <vt:lpstr>免責事項（Disclaimer)</vt:lpstr>
      <vt:lpstr>'BS(Balance Sheets) '!Print_Area</vt:lpstr>
      <vt:lpstr>'BS(Balance Sheets)_Conv'!Print_Area</vt:lpstr>
      <vt:lpstr>'CF(Statements of Cash Flows)'!Print_Area</vt:lpstr>
      <vt:lpstr>'CF(Statements of Cash Flows_Con'!Print_Area</vt:lpstr>
      <vt:lpstr>'PL(Statements of Operations)'!Print_Area</vt:lpstr>
      <vt:lpstr>'PL(Statements of Operations_Con'!Print_Area</vt:lpstr>
      <vt:lpstr>'PL四半期（PL Quarterly）'!Print_Area</vt:lpstr>
      <vt:lpstr>'PL四半期（PL Quarterly）_Con'!Print_Area</vt:lpstr>
      <vt:lpstr>'セグメント(Segment)'!Print_Area</vt:lpstr>
      <vt:lpstr>'セグメント(Segment)_Conv'!Print_Area</vt:lpstr>
      <vt:lpstr>'為替換算(currency conversion)'!Print_Area</vt:lpstr>
      <vt:lpstr>'内訳詳細(Detail)'!Print_Area</vt:lpstr>
      <vt:lpstr>'内訳詳細(Detail)_Conv'!Print_Area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2020-02-04T04:20:41Z</dcterms:created>
  <dcterms:modified xsi:type="dcterms:W3CDTF">2021-08-04T05:26:13Z</dcterms:modified>
</cp:coreProperties>
</file>